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btdata2\Home\kmccutcheon\Desktop\MISC\"/>
    </mc:Choice>
  </mc:AlternateContent>
  <bookViews>
    <workbookView xWindow="0" yWindow="0" windowWidth="28800" windowHeight="11010" tabRatio="724"/>
  </bookViews>
  <sheets>
    <sheet name="8D Report" sheetId="1" r:id="rId1"/>
    <sheet name="Additional Pictures" sheetId="2" r:id="rId2"/>
    <sheet name="8D Action Tracker" sheetId="7" r:id="rId3"/>
    <sheet name="IS - IS NOT" sheetId="10" r:id="rId4"/>
    <sheet name="5-Why's" sheetId="9" r:id="rId5"/>
    <sheet name="Fishbone" sheetId="8" r:id="rId6"/>
    <sheet name="HERCA" sheetId="12" r:id="rId7"/>
  </sheets>
  <definedNames>
    <definedName name="_xlnm._FilterDatabase" localSheetId="0" hidden="1">'8D Report'!$O$1:$O$3</definedName>
    <definedName name="list">'8D Report'!$O$1:$O$3</definedName>
    <definedName name="_xlnm.Print_Area" localSheetId="0">'8D Report'!$B$1:$J$115</definedName>
    <definedName name="_xlnm.Print_Area" localSheetId="1">'Additional Pictures'!$A$1:$I$110</definedName>
    <definedName name="_xlnm.Print_Area" localSheetId="3">'IS - IS NOT'!$A$1:$L$38</definedName>
    <definedName name="_xlnm.Print_Titles" localSheetId="0">'8D Report'!$1:$3</definedName>
    <definedName name="wrn.Controlled._.Shipping._.Orion." hidden="1">{#N/A,#N/A,FALSE,"Repair";#N/A,#N/A,FALSE,"Audit Room";#N/A,#N/A,FALSE,"Simulator"}</definedName>
    <definedName name="Z_D04375C7_69D3_48EF_B9A0_279546317532_.wvu.FilterData" localSheetId="0" hidden="1">'8D Report'!$O$1:$O$3</definedName>
    <definedName name="Z_D04375C7_69D3_48EF_B9A0_279546317532_.wvu.PrintArea" localSheetId="0" hidden="1">'8D Report'!$B$1:$J$115</definedName>
    <definedName name="Z_D04375C7_69D3_48EF_B9A0_279546317532_.wvu.PrintArea" localSheetId="1" hidden="1">'Additional Pictures'!$A$1:$I$110</definedName>
    <definedName name="Z_D04375C7_69D3_48EF_B9A0_279546317532_.wvu.PrintTitles" localSheetId="0" hidden="1">'8D Report'!$1:$3</definedName>
  </definedNames>
  <calcPr calcId="162913"/>
  <customWorkbookViews>
    <customWorkbookView name="User - Personal View" guid="{D04375C7-69D3-48EF-B9A0-279546317532}" mergeInterval="0" personalView="1" maximized="1" xWindow="1" yWindow="1" windowWidth="1280" windowHeight="833"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6" i="1" l="1"/>
  <c r="G33" i="12" l="1"/>
  <c r="G34" i="12"/>
  <c r="G35" i="12"/>
  <c r="G32" i="12"/>
  <c r="G29" i="12"/>
  <c r="G30" i="12"/>
  <c r="G28" i="12"/>
  <c r="G26" i="12"/>
  <c r="G22" i="12"/>
  <c r="G23" i="12"/>
  <c r="G24" i="12"/>
  <c r="G19" i="12"/>
  <c r="G20" i="12"/>
  <c r="G21" i="12"/>
  <c r="G18" i="12"/>
  <c r="G16" i="12"/>
  <c r="G12" i="12"/>
  <c r="G13" i="12"/>
  <c r="G14" i="12"/>
  <c r="G11" i="12"/>
  <c r="G10" i="12"/>
  <c r="G9" i="12"/>
  <c r="G4" i="12"/>
  <c r="G5" i="12"/>
  <c r="G6" i="12"/>
  <c r="G7" i="12"/>
  <c r="G8" i="12"/>
  <c r="G15" i="12"/>
  <c r="G17" i="12"/>
  <c r="G25" i="12"/>
  <c r="G27" i="12"/>
  <c r="G31" i="12"/>
  <c r="G3" i="12"/>
  <c r="G5" i="1"/>
  <c r="B35" i="1"/>
  <c r="B34" i="1"/>
  <c r="B33" i="1"/>
  <c r="B32" i="1"/>
  <c r="O14" i="10"/>
  <c r="O17" i="10"/>
  <c r="O16" i="10"/>
  <c r="O15" i="10"/>
  <c r="O13" i="10"/>
  <c r="O12" i="10"/>
  <c r="O11" i="10"/>
  <c r="O10" i="10"/>
  <c r="O9" i="10"/>
  <c r="O8" i="10"/>
  <c r="N17" i="10"/>
  <c r="N16" i="10"/>
  <c r="N15" i="10"/>
  <c r="N14" i="10"/>
  <c r="N13" i="10"/>
  <c r="N12" i="10"/>
  <c r="N11" i="10"/>
  <c r="N10" i="10"/>
  <c r="N9" i="10"/>
  <c r="N8" i="10"/>
  <c r="N7" i="10"/>
  <c r="N6" i="10"/>
  <c r="O6" i="10"/>
  <c r="O7" i="10"/>
  <c r="F11" i="1" l="1"/>
  <c r="F13" i="1"/>
  <c r="B11" i="1"/>
  <c r="F10" i="1"/>
  <c r="F14" i="1"/>
  <c r="B9" i="1"/>
  <c r="F9" i="1"/>
  <c r="F12" i="1"/>
  <c r="B15" i="1"/>
  <c r="F16" i="1"/>
  <c r="B13" i="1"/>
  <c r="B12" i="1"/>
  <c r="B17" i="1"/>
  <c r="B10" i="1"/>
  <c r="F15" i="1"/>
  <c r="B14" i="1"/>
  <c r="F17" i="1"/>
  <c r="B16" i="1"/>
</calcChain>
</file>

<file path=xl/comments1.xml><?xml version="1.0" encoding="utf-8"?>
<comments xmlns="http://schemas.openxmlformats.org/spreadsheetml/2006/main">
  <authors>
    <author>156847</author>
    <author>Brian Heim</author>
    <author>User</author>
    <author>Tim Shaw</author>
  </authors>
  <commentList>
    <comment ref="J3" authorId="0" shapeId="0">
      <text>
        <r>
          <rPr>
            <b/>
            <sz val="10"/>
            <color indexed="81"/>
            <rFont val="Arial"/>
            <family val="2"/>
          </rPr>
          <t>Assigned by Banks Tech</t>
        </r>
      </text>
    </comment>
    <comment ref="D20" authorId="0" shapeId="0">
      <text>
        <r>
          <rPr>
            <sz val="9"/>
            <color indexed="81"/>
            <rFont val="Tahoma"/>
            <family val="2"/>
          </rPr>
          <t>We can learn of problems from many sources, including: internal metrics used to monitor the health of processes and the organization, feedback from customers and employees, and results of audits against standards and regulations. Use data, not emotions, to prioritize the order of problems to work on.
1) How was the problem identified?
2) Are “real” data available to confirm and diagnose the problem?
3) Is a team needed to tackle the problem or can one person handle the job working alone?
4) What is the level of urgency and impact of the problem?
The team champion should be an individual with sufficient authority and influence to:
1) Remove roadblocks for the team.
2) Drive progress and completion of the 8D.
3) Provide positive recognition to the team upon successful completion.</t>
        </r>
      </text>
    </comment>
    <comment ref="D21" authorId="0" shapeId="0">
      <text>
        <r>
          <rPr>
            <sz val="9"/>
            <color indexed="81"/>
            <rFont val="Tahoma"/>
            <family val="2"/>
          </rPr>
          <t>The project team leader:
1) Takes ownership of the project.
2) Drives progress.
3) Manages team dynamics.</t>
        </r>
      </text>
    </comment>
    <comment ref="D22" authorId="0" shapeId="0">
      <text>
        <r>
          <rPr>
            <sz val="9"/>
            <color indexed="81"/>
            <rFont val="Tahoma"/>
            <family val="2"/>
          </rPr>
          <t>Who are the problem solving team members?
1) What is the role of each team member?
2) Have a Team Champion, Team Leader and SME (Subject Matter Expert) been identified?
3) Is the team cross-functional?
4) Are the appropriate stakeholders involved?
5) How are team activities documented and communicated?</t>
        </r>
      </text>
    </comment>
    <comment ref="B24" authorId="1" shapeId="0">
      <text>
        <r>
          <rPr>
            <sz val="9"/>
            <color indexed="81"/>
            <rFont val="Tahoma"/>
            <family val="2"/>
          </rPr>
          <t>Describing the problem starts with a well-thought-out Problem Statement. The Problem Statement communicates the scope of the problem that the team is working on and gets the team focused. A complete Problem Statement also provides information relevant to the problem to help the team get started and clarify what is expected from the team. (Note: In actual use, the Second Discipline might precede the first. To be effective, the team must have the right mix of skills and relevant experience. Sometimes it is almost impossible to select and form an effective team until the scope of the problem is defined.) The IS-IS NOT tool is useful for developing accurate, useful Problem Descriptions.
1) Problem Description should include: What? Where? When? How many?
2) Has a Problem Statement been developed? Note: The Problem Statement communicates the nature of the problem to the team, focuses the team on the scope of the problem, provides data and information on what the problem is AND what it is not and lets the team know what they are expected to do.
3) Has the team identified what the problem is and what it is not? Knowing where the problem is not present is a critical piece of the problem description.
4) Do the expectations clarify the role the team should play (determine root causes and implement or recommend a solution), specify the deadline and include monetary limits for the team?
5) Does the Problem Statement communicate a problem to be studied or assign a task to be carried out?
A useful standard for problem descriptions is CREI:
1) Complaint - description of the problem.
2) Requirement - specific requirement that is being violated.
3) Evidence - objective evidence that the requirement is being violated.
4) Impact - significance of the problem based on cost, performance, etc.</t>
        </r>
      </text>
    </comment>
    <comment ref="B30" authorId="2" shapeId="0">
      <text>
        <r>
          <rPr>
            <sz val="9"/>
            <color indexed="81"/>
            <rFont val="Tahoma"/>
            <family val="2"/>
          </rPr>
          <t>Containment means protecting the customer by ensuring that all suspect parts are identified and contained. Containment may include: sorting bad parts from good ones, quarantining parts, and setting up containment measures for parts in transit.
1) Have all areas of contamination been quarantined: Supplier Inventory, Supplier Work In Process, External Processing, In-Transit, Banks Tech Inventory, Banks Tech Work in Progress and at the Customer?
2) Are all suspect parts quarantined and clearly identified?</t>
        </r>
      </text>
    </comment>
    <comment ref="B41" authorId="2" shapeId="0">
      <text>
        <r>
          <rPr>
            <sz val="9"/>
            <color indexed="81"/>
            <rFont val="Tahoma"/>
            <family val="2"/>
          </rPr>
          <t>Short term corrective action means that a “band-aid” is put in place to prevent the problem from impacting the customer or Banks Tech while a permanent solution is being developed and implemented. Short term corrective actions may include: sorting bad parts from good ones, adding operations or rework steps, using additional labor on the process, and additional inspection.
1) Has the short term corrective action been verified to work?
2) Has the impact of the short term corrective action been tested to ensure that additional problems are not created?
3) Are the actual additional costs of the short term corrective actions known and been verified that they are “worth” it?
For supplier issues, Containment Level 1 (CL1) is a very effective short term corrective action.</t>
        </r>
      </text>
    </comment>
    <comment ref="B71" authorId="1" shapeId="0">
      <text>
        <r>
          <rPr>
            <sz val="9"/>
            <color indexed="81"/>
            <rFont val="Tahoma"/>
            <family val="2"/>
          </rPr>
          <t>Defining the root causes is the core of the 8-D problem-solving process. This is normally the toughest aspect of the problem-solving process. Teams should make sure that they are not distracted by the problem symptoms, so that they can dig down to find the Process or Design Root Cause(s). The Process or Design Root Cause(s) is the cause that is a part of the process or design which led to the problem being investigated. Eliminating it will prevent recurrences of the same problem.
The team should always use a root cause analysis tool in this step (e.g.: The 5-Whys, Fishbone Analysis, HERCA, Fault Tree). The team should pick which tool(s) to use based on the problem they are trying to solve. For instance, on particularly confusing problems where the team does not even know where to start investigating the Fishbone Analysis tool can be extremely useful to help get the team started.
1) What techniques are used to discover the root causes? The completed method must be attached to the 8D. (e.g.: The 5-Whys, Fishbone Analysis, HERCA, Fault Tree)
2) Have you asked the Root Cause Question: “Do these causes explain all that is known about what the problem is, as well as all that is known about what the problem isn’t?” This is really a two part question: make sure the root causes found fit both the “is” and the “isn’t” sections of the question. If the causes being tested do not fit both, then they are probably not the root causes.
3) Have the root causes identified been verified? Verification may require a series of confirmation runs.
4) Is the root cause a process or design problem? Blaming human/operator error is not an acceptable or useful root cause. The root cause should indicate a problem with the design or process that can be addressed, not cast blame on a person or group.
5) If the team initially identifies human error as the root cause, use the Human Error Root Cause Analysis Worksheet (HERCA tab of this file). It will assist the team to dig deeper and identify the true Process/Design Root Cause.
If possible, the team should also identify the Systemic Root Cause(s) and the Detection Failure Cause(s). The Systemic Root Cause(s) is the underlying cause with the system that directly led to the Process or Design Root Cause(s). Eliminating it will prevent related failures.
The Detection Failure Cause(s) is the cause for why the problem was not detected. This is where the inspection process might be to blame.</t>
        </r>
      </text>
    </comment>
    <comment ref="B79" authorId="1" shapeId="0">
      <text>
        <r>
          <rPr>
            <sz val="9"/>
            <color indexed="81"/>
            <rFont val="Tahoma"/>
            <family val="2"/>
          </rPr>
          <t xml:space="preserve">The Long Term Corrective Actions should directly address the Process or Design Root Cause(s). When solutions are not obvious, often the root cause has not been found and the team should return to D4.
1) Does the solution directly address the root cause that has been identified?
2) Has the solution passed the tests of practicality, feasibility and cost-effectiveness?
3) Is the solution robust and capable of preventing a recurrence of the problem?
4) Does the ROI (return on investment) or the payback of the solution justify the cost of implementing the solution?
5) Can the solution be implemented within the required deadline?
The long term corrective action must:
1) Address the root cause.
2) Be specific and formally implemented (statements of intent are not acceptable).
3) Be auditable once complete.
</t>
        </r>
      </text>
    </comment>
    <comment ref="B84" authorId="3" shapeId="0">
      <text>
        <r>
          <rPr>
            <sz val="9"/>
            <color indexed="81"/>
            <rFont val="Tahoma"/>
            <family val="2"/>
          </rPr>
          <t>A corrective action that includes error proofing (also called mistake proofing and poka-yoke) must change the process to prevent the problem from occurring again. Examples of error proofing:
1) Adding a feature to a weld or machining fixture so that the part cannot be placed in the fixture backwards.
2) Implementing barcode scanners to eliminate number entry errors.
3) Adding two-hand controls to a brake press so that the operators cannot accidentally place their hands in the press while it is operating.
4) Making a design change so that a part can only fit into its mating assembly in one orientation.</t>
        </r>
      </text>
    </comment>
    <comment ref="B87" authorId="1" shapeId="0">
      <text>
        <r>
          <rPr>
            <sz val="9"/>
            <color indexed="81"/>
            <rFont val="Tahoma"/>
            <family val="2"/>
          </rPr>
          <t>Once the long term corrective action has been identified, objective evidence is required to prove that it has been implemented correctly and that it is effective.
Implementation:
The team needs to follow up on the corrective actions to ensure that they are implemented correctly:
1) Attach objective evidence of the corrective action to the 8D.  This includes copies of updated documents, photos of fixed or updated fixtures, etc.
2) Go see! Review the updated process in action. Make sure that training has been performed where needed. If the corrective action involves the creation of new work instructions than make sure they are available and being used, if it involves the creation of a new fixture than make sure it is being used, etc.
3) Make sure that the implemented corrective action meets the team's expectations.
4) Review the new process for any unintended consequences.
5) Make sure that related documentation (control plan, DFMEA, PFMEA, etc.) is updated as well.
Verification:
It is critical that the team verifies that the long term corrective actions are effective at preventing re-occurrences of the problem. Objective evidence of effectiveness should be attached to the 8D. Verification can include activities such as:
1) Inspection of all parts for the defect for a length of time.
2) Testing the updated process against a number of operators who where not involved with the original problem.
3) Functional testing of units after implementing a design change.</t>
        </r>
      </text>
    </comment>
    <comment ref="B95" authorId="1" shapeId="0">
      <text>
        <r>
          <rPr>
            <sz val="9"/>
            <color indexed="81"/>
            <rFont val="Tahoma"/>
            <family val="2"/>
          </rPr>
          <t>The preventative actions section involves using the root causes or corrective actions from the 8D to prevent similar problems.
As a minimum, like parts and similar processes must be considered:
1) Are there similar parts that could have the same problem?
2) Do other processes have the same potential weakness?
3) Are there related designs that need to be reviewed?
To correct a problem with one part and not address all of the related parts that could have the same issue is unacceptable.
If possible, Systemic Corrective Actions should also be considered. The team should examine whether the Process or Design Root Cause(s) indicate that there is a significant Systemic Root Cause(s) that needs to be addressed. Examples could include:
1) Design errors that indicate the performance of inadequate design reviews.
2) Fixture problems that indicate inadequate control of fixtures.
3) Weld defects that indicate an under-qualified weld staff.</t>
        </r>
      </text>
    </comment>
    <comment ref="B103" authorId="1" shapeId="0">
      <text>
        <r>
          <rPr>
            <sz val="9"/>
            <color indexed="81"/>
            <rFont val="Tahoma"/>
            <family val="2"/>
          </rPr>
          <t>Once a team has completed implementing the solution and ensured that the solution works, all team members deserve to be congratulated. Team members need to know that their efforts are appreciated and that the organization knows about their accomplishments.
1) Has the team champion (or other leadership) recognized the team for their efforts in a timely manner?
2) Has the project team recognized those that have provided the team with support and assistance?</t>
        </r>
      </text>
    </comment>
  </commentList>
</comments>
</file>

<file path=xl/comments2.xml><?xml version="1.0" encoding="utf-8"?>
<comments xmlns="http://schemas.openxmlformats.org/spreadsheetml/2006/main">
  <authors>
    <author>Tim Shaw</author>
  </authors>
  <commentList>
    <comment ref="A1" authorId="0" shapeId="0">
      <text>
        <r>
          <rPr>
            <b/>
            <sz val="9"/>
            <color indexed="81"/>
            <rFont val="Tahoma"/>
            <family val="2"/>
          </rPr>
          <t xml:space="preserve">IS / IS NOT Instructions:
</t>
        </r>
        <r>
          <rPr>
            <sz val="9"/>
            <color indexed="81"/>
            <rFont val="Tahoma"/>
            <family val="2"/>
          </rPr>
          <t>As the team answers each question, look for anything out of the ordinary. The goal is to identify what the problem IS and what it IS NOT (that the team would have expected it to be).
Do not make assumptions! If the team is not able to accurately answer a question, they will need to investigate further until an accurate answer is determined.
Examples of facts identified during IS / IS NOT analysis:
1) Problem affects the left hand part but not the right hand part
2) Problem only occurs during cold parts of the year
3) Problem only occurs in certain locations/climates
4) Problem only affects one model but not other, similar models
5) Problem only affects one supplier but not other suppliers that supply similar product
6) Problem affects one Banks Tech facility but not others that use the same part or process
7) Problem affects some parts but not similar ones that are a different size
8) Problem affects one feature of a part but not other, similar features
9) Problem occurs on one shift but not on others
10) Problem only occurs on certain days
11) Problem only affects certain customers
12) Problem can only be identified by certain inspectors or operators</t>
        </r>
      </text>
    </comment>
  </commentList>
</comments>
</file>

<file path=xl/comments3.xml><?xml version="1.0" encoding="utf-8"?>
<comments xmlns="http://schemas.openxmlformats.org/spreadsheetml/2006/main">
  <authors>
    <author>User</author>
  </authors>
  <commentList>
    <comment ref="E5" authorId="0" shapeId="0">
      <text>
        <r>
          <rPr>
            <b/>
            <i/>
            <sz val="10"/>
            <color indexed="10"/>
            <rFont val="Tahoma"/>
            <family val="2"/>
          </rPr>
          <t>Identify possible contributing causes at each stage.
For example: A contributing cause for the operator installing the wrong bolt on the truck was the poor lighting in his workstation.</t>
        </r>
      </text>
    </comment>
    <comment ref="B9" authorId="0" shapeId="0">
      <text>
        <r>
          <rPr>
            <b/>
            <i/>
            <sz val="10"/>
            <color indexed="10"/>
            <rFont val="Tahoma"/>
            <family val="2"/>
          </rPr>
          <t>Provide a summary of the problem description
For example: Incorrect bolt on truck.</t>
        </r>
      </text>
    </comment>
    <comment ref="E9" authorId="0" shapeId="0">
      <text>
        <r>
          <rPr>
            <b/>
            <i/>
            <sz val="10"/>
            <color indexed="10"/>
            <rFont val="Tahoma"/>
            <family val="2"/>
          </rPr>
          <t>Ask "Why?" to provide the most basic and meaningful cause for the problem.
For example: The most basic reason that the wrong bolt is on the truck is because the  operator installed the wrong bolt on the truck.</t>
        </r>
      </text>
    </comment>
    <comment ref="H9" authorId="0" shapeId="0">
      <text>
        <r>
          <rPr>
            <b/>
            <i/>
            <sz val="10"/>
            <color indexed="10"/>
            <rFont val="Tahoma"/>
            <family val="2"/>
          </rPr>
          <t>At each subsequent step, ask "Why?" to determine the most basic and meaningful cause for the answer to the previous "Why?".
For example: The reason that the wrong bolt was installed on the truck was that operator selected the wrong bolt to install.</t>
        </r>
      </text>
    </comment>
    <comment ref="Q9" authorId="0" shapeId="0">
      <text>
        <r>
          <rPr>
            <b/>
            <i/>
            <sz val="10"/>
            <color indexed="10"/>
            <rFont val="Tahoma"/>
            <family val="2"/>
          </rPr>
          <t>Identify the root cause for the problem.  The root cause should be a part of the process or design and will prevent re-occurences if eliminated.  The root cause should indicate process or design problems and must not assign blame to a person or organization.
Example root cause: In the current process, operators have extra fasteners stockpiled in their workstations to cover shortages.</t>
        </r>
      </text>
    </comment>
    <comment ref="E12" authorId="0" shapeId="0">
      <text>
        <r>
          <rPr>
            <b/>
            <i/>
            <sz val="10"/>
            <color indexed="10"/>
            <rFont val="Tahoma"/>
            <family val="2"/>
          </rPr>
          <t>At each step, objective evidence is required to prove that the "Why?" was answered correctly.
For example: The operator was interviewed and confirmed that he installed the incorrect bolt on the truck at his workstation.</t>
        </r>
      </text>
    </comment>
    <comment ref="E16" authorId="0" shapeId="0">
      <text>
        <r>
          <rPr>
            <b/>
            <i/>
            <sz val="10"/>
            <color indexed="10"/>
            <rFont val="Tahoma"/>
            <family val="2"/>
          </rPr>
          <t>Where logical, investigate why the problem was not detected.
For example: Why wasn't the incorrect bolt detected? Because the quality checkdid not identify that the incorrect bolt was used.</t>
        </r>
      </text>
    </comment>
    <comment ref="Q16" authorId="0" shapeId="0">
      <text>
        <r>
          <rPr>
            <b/>
            <i/>
            <sz val="10"/>
            <color indexed="10"/>
            <rFont val="Tahoma"/>
            <family val="2"/>
          </rPr>
          <t>Where possible, identify the detection root cause.  The detection root cause is the process or design problem that prevented the problem from being caught.
For example: Quality check instructions do not identify all required inspection steps.</t>
        </r>
      </text>
    </comment>
  </commentList>
</comments>
</file>

<file path=xl/comments4.xml><?xml version="1.0" encoding="utf-8"?>
<comments xmlns="http://schemas.openxmlformats.org/spreadsheetml/2006/main">
  <authors>
    <author>Tim Shaw</author>
  </authors>
  <commentList>
    <comment ref="A1" authorId="0" shapeId="0">
      <text>
        <r>
          <rPr>
            <b/>
            <sz val="9"/>
            <color indexed="81"/>
            <rFont val="Tahoma"/>
            <family val="2"/>
          </rPr>
          <t xml:space="preserve">HERCA worksheet instructions:
</t>
        </r>
        <r>
          <rPr>
            <sz val="9"/>
            <color indexed="81"/>
            <rFont val="Tahoma"/>
            <family val="2"/>
          </rPr>
          <t>Because human error is a poor root cause, this tool is intended to help the team dig deeper in order to identify the underlying Process/Design Root Causes that caused the human error to occur.
The team should use the questions to help focus the investigation on elements of the process, tools, tooling, equipment, process documentation, work environment, and training/competency system that could have caused the problem. (More than one may apply.)
The team should also investigate any other questions that come up during the use of this tool. This list is not all encompassing.</t>
        </r>
      </text>
    </comment>
  </commentList>
</comments>
</file>

<file path=xl/sharedStrings.xml><?xml version="1.0" encoding="utf-8"?>
<sst xmlns="http://schemas.openxmlformats.org/spreadsheetml/2006/main" count="244" uniqueCount="147">
  <si>
    <t>Date:</t>
  </si>
  <si>
    <t>Additional Information or Comments</t>
  </si>
  <si>
    <t>D1 Problem Solving Team</t>
  </si>
  <si>
    <t>Pictures or Additional Documentation</t>
  </si>
  <si>
    <t>Team Champion:</t>
  </si>
  <si>
    <t>Team:</t>
  </si>
  <si>
    <t>Pictures / Additional Documentation</t>
  </si>
  <si>
    <t>D6 Implementation and Verification of Long Term Corrective Actions</t>
  </si>
  <si>
    <t>Team Leader:</t>
  </si>
  <si>
    <t>Title of Defect:</t>
  </si>
  <si>
    <t>Detection</t>
  </si>
  <si>
    <t>D4 Root Cause Analysis</t>
  </si>
  <si>
    <t>Header Information</t>
  </si>
  <si>
    <t>D0 Problem Solving Summary Type</t>
  </si>
  <si>
    <t>Internal</t>
  </si>
  <si>
    <t>Select only one:</t>
  </si>
  <si>
    <t>#</t>
  </si>
  <si>
    <t>Activity Category / Project Milestones</t>
  </si>
  <si>
    <t>Date Assigned</t>
  </si>
  <si>
    <t>Action Item</t>
  </si>
  <si>
    <t>Responsible Person (Lead)</t>
  </si>
  <si>
    <t>Target Completion Date</t>
  </si>
  <si>
    <t>Actual Completion Date</t>
  </si>
  <si>
    <t>Status</t>
  </si>
  <si>
    <t>Completed By:</t>
  </si>
  <si>
    <t>8D Approved By:</t>
  </si>
  <si>
    <t>8D Action Tracker</t>
  </si>
  <si>
    <t>Measurement</t>
  </si>
  <si>
    <t>Method</t>
  </si>
  <si>
    <t>Problem Statement</t>
  </si>
  <si>
    <t>Environment</t>
  </si>
  <si>
    <t>Manpower</t>
  </si>
  <si>
    <t>Machine</t>
  </si>
  <si>
    <t>Possible Contributing Cause</t>
  </si>
  <si>
    <t>Note: Hover over boxes for instructions.</t>
  </si>
  <si>
    <t>Problem Description</t>
  </si>
  <si>
    <t>Process/Design Root Cause</t>
  </si>
  <si>
    <t>Process/Design</t>
  </si>
  <si>
    <t>Why?</t>
  </si>
  <si>
    <t>What is the objective evidence?</t>
  </si>
  <si>
    <t>Why wasn't it caught?</t>
  </si>
  <si>
    <t>What the problem 
IS</t>
  </si>
  <si>
    <t>What else it might be but 
IS NOT</t>
  </si>
  <si>
    <t>More Info</t>
  </si>
  <si>
    <t>WHO</t>
  </si>
  <si>
    <t>Who reported the problem?</t>
  </si>
  <si>
    <t>Who did not report the problem?</t>
  </si>
  <si>
    <t>Who is affected by the problem?</t>
  </si>
  <si>
    <t>WHAT</t>
  </si>
  <si>
    <t>What is the product ID or reference number?</t>
  </si>
  <si>
    <t>What is (describe) the defect?</t>
  </si>
  <si>
    <t>What is not the defect?</t>
  </si>
  <si>
    <t>WHERE</t>
  </si>
  <si>
    <t>Where does the problem occur?</t>
  </si>
  <si>
    <t>Where is it not occurring but could?</t>
  </si>
  <si>
    <t>Where was the problem first observed?</t>
  </si>
  <si>
    <t>Where else might it occur?</t>
  </si>
  <si>
    <t>WHEN</t>
  </si>
  <si>
    <t>When was the problem first reported?</t>
  </si>
  <si>
    <t>When was the problem last reported?</t>
  </si>
  <si>
    <t>When might it reappear?</t>
  </si>
  <si>
    <t>WHY</t>
  </si>
  <si>
    <t>Why is this a problem?</t>
  </si>
  <si>
    <t>Why should this be fixed now?</t>
  </si>
  <si>
    <t>Why is the problem urgent?</t>
  </si>
  <si>
    <t>HOW</t>
  </si>
  <si>
    <t>How often is the problem observed?</t>
  </si>
  <si>
    <t>How often is it not observed?</t>
  </si>
  <si>
    <t>How is the problem measured?</t>
  </si>
  <si>
    <t>How accurate is the measurement?</t>
  </si>
  <si>
    <t>OTHER</t>
  </si>
  <si>
    <t>Can the problem be isolated?  Replicated?  Is there a trend?  Has the problem occurred previously?</t>
  </si>
  <si>
    <t>PROBLEM 
DESCRIPTION</t>
  </si>
  <si>
    <t>Based on answers to the questions above, please describe the problem and/or the opportunity</t>
  </si>
  <si>
    <t>Material</t>
  </si>
  <si>
    <r>
      <t xml:space="preserve">When was the problem </t>
    </r>
    <r>
      <rPr>
        <u/>
        <sz val="10"/>
        <rFont val="Calibri"/>
        <family val="2"/>
      </rPr>
      <t>not</t>
    </r>
    <r>
      <rPr>
        <sz val="10"/>
        <rFont val="Calibri"/>
        <family val="2"/>
      </rPr>
      <t xml:space="preserve"> reported?</t>
    </r>
  </si>
  <si>
    <r>
      <t xml:space="preserve">Why is this </t>
    </r>
    <r>
      <rPr>
        <u/>
        <sz val="10"/>
        <rFont val="Calibri"/>
        <family val="2"/>
      </rPr>
      <t>not</t>
    </r>
    <r>
      <rPr>
        <sz val="10"/>
        <rFont val="Calibri"/>
        <family val="2"/>
      </rPr>
      <t xml:space="preserve"> a problem?</t>
    </r>
  </si>
  <si>
    <t>IS / IS NOT Tool
D2 Problem Description</t>
  </si>
  <si>
    <t>List containment activities by area:</t>
  </si>
  <si>
    <t xml:space="preserve">Short term Corrective Action(s):          </t>
  </si>
  <si>
    <t>D8 Congratulate the Team and Wrap-up</t>
  </si>
  <si>
    <t>D3 Containment and Short Term Corrective Actions</t>
  </si>
  <si>
    <t>D5 Long Term Corrective Actions</t>
  </si>
  <si>
    <t>D2 Problem Description</t>
  </si>
  <si>
    <t>Containment Actions</t>
  </si>
  <si>
    <t>Additional Comments:</t>
  </si>
  <si>
    <t>Detection Failure Cause</t>
  </si>
  <si>
    <t>5 Why's Analysis Tool
D4 Root Cause Analysis</t>
  </si>
  <si>
    <t>Who is not affected by the problem that could have been?</t>
  </si>
  <si>
    <t>What ID's or reference # are not affected that could have been? (similar parts or processes)</t>
  </si>
  <si>
    <t>Yes</t>
  </si>
  <si>
    <t>No</t>
  </si>
  <si>
    <t>Investigation Questions</t>
  </si>
  <si>
    <t>Next Steps</t>
  </si>
  <si>
    <t>Is the process complex?</t>
  </si>
  <si>
    <t>Is the process highly repetitive?</t>
  </si>
  <si>
    <t>Are there any ergonomic difficulties?</t>
  </si>
  <si>
    <t>Does the operator need to do anything out of the ordinary to complete the process?</t>
  </si>
  <si>
    <t>Does the operator have all the tools needed to complete the job?</t>
  </si>
  <si>
    <t>Is the tooling error proofed?</t>
  </si>
  <si>
    <t>Is the tooling in good shape?</t>
  </si>
  <si>
    <t>Is the equipment adequate to complete the process successfully?</t>
  </si>
  <si>
    <t>Are the tools adequate to complete the process sucessfully?</t>
  </si>
  <si>
    <t>Is the equipment in good shape?</t>
  </si>
  <si>
    <t>Can the equipment settings be changed more than the process allows?</t>
  </si>
  <si>
    <t>Are the process steps documented in a clear and easy to understand way?</t>
  </si>
  <si>
    <t>Are the work instructions (or other process documentation) missing any steps/operations?</t>
  </si>
  <si>
    <t>Are the work instructions (or other process documentation) up to date?</t>
  </si>
  <si>
    <t>Do the work instructions (or other process documentation) indicate when to use each tool?</t>
  </si>
  <si>
    <t>Do the work instructions (or other process documentation) indicate when to use each piece of tooling?</t>
  </si>
  <si>
    <t>Do the work instructions (or other process documentation) indicate when to use each piece of equipment?</t>
  </si>
  <si>
    <t>Are there any visual obstructions that make parts of the job hard to see?</t>
  </si>
  <si>
    <t>Is lighting in the workstation adequate?</t>
  </si>
  <si>
    <t>Are there similar but different parts or tools in the workstation?</t>
  </si>
  <si>
    <t>Is it possible to tell the status of each part in the workstation?</t>
  </si>
  <si>
    <t>Is the workstation well laid out? (parts and tools easy to reach, adequate space to perform job, etc.)</t>
  </si>
  <si>
    <t>Is the workstation organized? (everything has a designated place)</t>
  </si>
  <si>
    <t>Is the operator being rushed?</t>
  </si>
  <si>
    <t>Has the operator been trained on the job?</t>
  </si>
  <si>
    <t>Was the training adequate?</t>
  </si>
  <si>
    <t>Does the job require any special qualifications/training that the operator does not have?</t>
  </si>
  <si>
    <t>Is the operator qualified to perform the job?</t>
  </si>
  <si>
    <t>Are there any significant sources of distraction near the workstation?</t>
  </si>
  <si>
    <t>Has the operator been trained on the work instructions (or other process documentation) for the job?</t>
  </si>
  <si>
    <t>Does the operator know how to verify their work?</t>
  </si>
  <si>
    <t>Does the operator know what to do if something is out of the ordinary?</t>
  </si>
  <si>
    <t>Does the operator perform the job regularly?</t>
  </si>
  <si>
    <t>Investigate the process documentation further to identify the Process/Design Root Cause(s)</t>
  </si>
  <si>
    <t>Investigate the tools, tooling and/or equipment to identify the Process/Design Root Cause(s)</t>
  </si>
  <si>
    <t>Investigate the process further in order to identify the Process/Design Root Cause(s)</t>
  </si>
  <si>
    <t>Investigate the competency and training system to identify the Process/Design Root Cause(s)</t>
  </si>
  <si>
    <t>The Corrective Action(s) need to make physical changes to the process</t>
  </si>
  <si>
    <t>The Corrective Action(s) need to make permanent changes to the tools, tooling, or equipment</t>
  </si>
  <si>
    <t>Investigate the workstation and/or work environment to identify the Process/Design Root Cause(s)</t>
  </si>
  <si>
    <t>The Corrective Action(s) need to make permanent changes to the process documentation</t>
  </si>
  <si>
    <t>The Corrective Action(s) need to make permanent changes to the workstation or work environment documentation</t>
  </si>
  <si>
    <t>The Corrective Action(s) need to make permanent changes to the competency and training systems</t>
  </si>
  <si>
    <t>Do the Long Term Corrective Actions include error proofing?</t>
  </si>
  <si>
    <t>Have the FMEA and Control Plan been updated?</t>
  </si>
  <si>
    <t>Analysis method must be attached.  Use of the HERCA worksheet is required if human error is the initial root cause identified.</t>
  </si>
  <si>
    <t>D7 Preventive Actions</t>
  </si>
  <si>
    <t>Fishbone Analysis Tool
D4 Root Cause Analysis</t>
  </si>
  <si>
    <t>Human Error Root Cause Analysis (HERCA) Worksheet
D4 Root Cause Analysis</t>
  </si>
  <si>
    <t>CA #</t>
  </si>
  <si>
    <t>External</t>
  </si>
  <si>
    <t>Corrective Action Report</t>
  </si>
  <si>
    <t>Doc #50014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</si>
</sst>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409]dd\-mmm\-yy;@"/>
  </numFmts>
  <fonts count="44" x14ac:knownFonts="1">
    <font>
      <sz val="10"/>
      <name val="Arial"/>
    </font>
    <font>
      <sz val="10"/>
      <name val="Arial"/>
      <family val="2"/>
    </font>
    <font>
      <b/>
      <sz val="10"/>
      <name val="Arial"/>
      <family val="2"/>
    </font>
    <font>
      <b/>
      <sz val="11"/>
      <name val="Arial"/>
      <family val="2"/>
    </font>
    <font>
      <sz val="10"/>
      <name val="Arial"/>
      <family val="2"/>
    </font>
    <font>
      <b/>
      <sz val="14"/>
      <color indexed="10"/>
      <name val="Arial"/>
      <family val="2"/>
    </font>
    <font>
      <b/>
      <sz val="14"/>
      <name val="Arial"/>
      <family val="2"/>
    </font>
    <font>
      <sz val="11"/>
      <name val="Arial"/>
      <family val="2"/>
    </font>
    <font>
      <sz val="10"/>
      <color indexed="9"/>
      <name val="Arial"/>
      <family val="2"/>
    </font>
    <font>
      <sz val="9"/>
      <color indexed="81"/>
      <name val="Tahoma"/>
      <family val="2"/>
    </font>
    <font>
      <b/>
      <sz val="18"/>
      <name val="Arial"/>
      <family val="2"/>
    </font>
    <font>
      <sz val="18"/>
      <color indexed="48"/>
      <name val="Verdana"/>
      <family val="2"/>
    </font>
    <font>
      <sz val="18"/>
      <color indexed="48"/>
      <name val="Arial"/>
      <family val="2"/>
    </font>
    <font>
      <sz val="8"/>
      <name val="Verdana"/>
      <family val="2"/>
    </font>
    <font>
      <b/>
      <sz val="18"/>
      <color indexed="48"/>
      <name val="Verdana"/>
      <family val="2"/>
    </font>
    <font>
      <sz val="18"/>
      <name val="Arial"/>
      <family val="2"/>
    </font>
    <font>
      <b/>
      <i/>
      <sz val="10"/>
      <name val="Arial"/>
      <family val="2"/>
    </font>
    <font>
      <i/>
      <sz val="10"/>
      <name val="Arial"/>
      <family val="2"/>
    </font>
    <font>
      <i/>
      <sz val="9"/>
      <name val="Arial"/>
      <family val="2"/>
    </font>
    <font>
      <b/>
      <i/>
      <sz val="10"/>
      <color indexed="10"/>
      <name val="Tahoma"/>
      <family val="2"/>
    </font>
    <font>
      <b/>
      <i/>
      <sz val="11"/>
      <name val="Arial"/>
      <family val="2"/>
    </font>
    <font>
      <sz val="28"/>
      <name val="Arial"/>
      <family val="2"/>
    </font>
    <font>
      <u/>
      <sz val="10"/>
      <name val="Calibri"/>
      <family val="2"/>
    </font>
    <font>
      <sz val="10"/>
      <name val="Calibri"/>
      <family val="2"/>
    </font>
    <font>
      <b/>
      <sz val="12"/>
      <name val="Arial"/>
      <family val="2"/>
    </font>
    <font>
      <b/>
      <sz val="10"/>
      <color indexed="81"/>
      <name val="Arial"/>
      <family val="2"/>
    </font>
    <font>
      <b/>
      <sz val="9"/>
      <color indexed="81"/>
      <name val="Tahoma"/>
      <family val="2"/>
    </font>
    <font>
      <b/>
      <sz val="11"/>
      <color theme="1"/>
      <name val="Calibri"/>
      <family val="2"/>
      <scheme val="minor"/>
    </font>
    <font>
      <b/>
      <sz val="11"/>
      <color theme="1"/>
      <name val="Arial"/>
      <family val="2"/>
    </font>
    <font>
      <b/>
      <sz val="14"/>
      <color theme="0"/>
      <name val="Arial"/>
      <family val="2"/>
    </font>
    <font>
      <sz val="12"/>
      <color theme="1"/>
      <name val="Calibri"/>
      <family val="2"/>
      <scheme val="minor"/>
    </font>
    <font>
      <b/>
      <sz val="12"/>
      <color theme="1"/>
      <name val="Calibri"/>
      <family val="2"/>
      <scheme val="minor"/>
    </font>
    <font>
      <b/>
      <sz val="16"/>
      <color theme="1"/>
      <name val="Calibri"/>
      <family val="2"/>
      <scheme val="minor"/>
    </font>
    <font>
      <b/>
      <sz val="14"/>
      <name val="Calibri"/>
      <family val="2"/>
      <scheme val="minor"/>
    </font>
    <font>
      <sz val="18"/>
      <color theme="1"/>
      <name val="Verdana"/>
      <family val="2"/>
    </font>
    <font>
      <b/>
      <sz val="18"/>
      <color theme="1"/>
      <name val="Verdana"/>
      <family val="2"/>
    </font>
    <font>
      <sz val="12"/>
      <name val="Calibri"/>
      <family val="2"/>
      <scheme val="minor"/>
    </font>
    <font>
      <b/>
      <sz val="12"/>
      <name val="Calibri"/>
      <family val="2"/>
      <scheme val="minor"/>
    </font>
    <font>
      <b/>
      <sz val="16"/>
      <name val="Calibri"/>
      <family val="2"/>
      <scheme val="minor"/>
    </font>
    <font>
      <b/>
      <sz val="14"/>
      <color theme="1"/>
      <name val="Arial"/>
      <family val="2"/>
    </font>
    <font>
      <sz val="10"/>
      <color theme="1"/>
      <name val="Arial"/>
      <family val="2"/>
    </font>
    <font>
      <sz val="10"/>
      <name val="Calibri"/>
      <family val="2"/>
      <scheme val="minor"/>
    </font>
    <font>
      <b/>
      <sz val="18"/>
      <color rgb="FF0070C0"/>
      <name val="Arial"/>
      <family val="2"/>
    </font>
    <font>
      <b/>
      <sz val="18"/>
      <color rgb="FF0070C0"/>
      <name val="Verdana"/>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0">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Dashed">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bottom style="medium">
        <color indexed="64"/>
      </bottom>
      <diagonal/>
    </border>
    <border>
      <left style="medium">
        <color indexed="64"/>
      </left>
      <right/>
      <top style="mediumDashed">
        <color indexed="64"/>
      </top>
      <bottom/>
      <diagonal/>
    </border>
    <border>
      <left style="medium">
        <color indexed="64"/>
      </left>
      <right style="medium">
        <color indexed="64"/>
      </right>
      <top style="mediumDashed">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style="dashDot">
        <color indexed="64"/>
      </right>
      <top/>
      <bottom style="dashDot">
        <color indexed="64"/>
      </bottom>
      <diagonal/>
    </border>
    <border>
      <left style="dashDot">
        <color indexed="64"/>
      </left>
      <right style="dashDot">
        <color indexed="64"/>
      </right>
      <top style="dashDot">
        <color indexed="64"/>
      </top>
      <bottom/>
      <diagonal/>
    </border>
    <border>
      <left style="dashDot">
        <color indexed="64"/>
      </left>
      <right style="dashDot">
        <color indexed="64"/>
      </right>
      <top/>
      <bottom style="dashDot">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cellStyleXfs>
  <cellXfs count="327">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Border="1" applyAlignment="1">
      <alignment horizontal="center" vertical="center" wrapText="1"/>
    </xf>
    <xf numFmtId="0" fontId="0" fillId="2" borderId="0" xfId="0" applyFill="1" applyAlignment="1">
      <alignment vertical="center" wrapText="1"/>
    </xf>
    <xf numFmtId="0" fontId="0" fillId="2" borderId="0" xfId="0" applyFill="1"/>
    <xf numFmtId="0" fontId="0" fillId="2" borderId="1" xfId="0" applyFill="1" applyBorder="1"/>
    <xf numFmtId="0" fontId="0" fillId="2" borderId="0"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8" fillId="0" borderId="0" xfId="0" applyFont="1" applyAlignment="1">
      <alignment vertical="center" wrapText="1"/>
    </xf>
    <xf numFmtId="0" fontId="5" fillId="0" borderId="0" xfId="0" applyFont="1" applyFill="1" applyBorder="1" applyAlignment="1">
      <alignment horizontal="left" vertical="center" wrapText="1"/>
    </xf>
    <xf numFmtId="0" fontId="0" fillId="3" borderId="0" xfId="0" applyFill="1"/>
    <xf numFmtId="0" fontId="1" fillId="3" borderId="0" xfId="0" applyFont="1" applyFill="1"/>
    <xf numFmtId="0" fontId="0" fillId="3" borderId="0" xfId="0" applyFill="1" applyProtection="1">
      <protection locked="0"/>
    </xf>
    <xf numFmtId="0" fontId="28" fillId="3" borderId="9" xfId="0" applyFont="1" applyFill="1" applyBorder="1" applyAlignment="1">
      <alignment horizontal="right" vertical="center" wrapText="1"/>
    </xf>
    <xf numFmtId="0" fontId="10" fillId="2" borderId="0" xfId="0" applyFont="1" applyFill="1" applyBorder="1" applyAlignment="1">
      <alignment vertical="center" wrapText="1"/>
    </xf>
    <xf numFmtId="0" fontId="3" fillId="3" borderId="9" xfId="0" applyFont="1" applyFill="1" applyBorder="1" applyAlignment="1">
      <alignment horizontal="right" vertical="center"/>
    </xf>
    <xf numFmtId="0" fontId="1" fillId="0" borderId="0" xfId="0" applyFont="1" applyAlignment="1">
      <alignment wrapText="1"/>
    </xf>
    <xf numFmtId="0" fontId="28" fillId="0" borderId="9" xfId="0" applyFont="1" applyFill="1" applyBorder="1" applyAlignment="1">
      <alignment horizontal="right" vertical="center" wrapText="1"/>
    </xf>
    <xf numFmtId="0" fontId="29" fillId="0" borderId="10" xfId="0" applyFont="1" applyFill="1" applyBorder="1" applyAlignment="1">
      <alignment vertical="center" wrapText="1"/>
    </xf>
    <xf numFmtId="0" fontId="29" fillId="0" borderId="11" xfId="0" applyFont="1" applyFill="1" applyBorder="1" applyAlignment="1">
      <alignment horizontal="center" vertical="center" wrapText="1"/>
    </xf>
    <xf numFmtId="0" fontId="30" fillId="3" borderId="0" xfId="0" applyFont="1" applyFill="1"/>
    <xf numFmtId="1" fontId="30" fillId="3" borderId="0" xfId="0" applyNumberFormat="1" applyFont="1" applyFill="1"/>
    <xf numFmtId="164" fontId="30" fillId="3" borderId="0" xfId="0" applyNumberFormat="1" applyFont="1" applyFill="1"/>
    <xf numFmtId="1" fontId="31" fillId="4" borderId="9" xfId="0" applyNumberFormat="1" applyFont="1" applyFill="1" applyBorder="1" applyAlignment="1">
      <alignment horizontal="center" vertical="center" wrapText="1"/>
    </xf>
    <xf numFmtId="0" fontId="31" fillId="4" borderId="9" xfId="0" applyFont="1" applyFill="1" applyBorder="1" applyAlignment="1">
      <alignment horizontal="center" vertical="center" wrapText="1"/>
    </xf>
    <xf numFmtId="164" fontId="31" fillId="4" borderId="9" xfId="0" applyNumberFormat="1" applyFont="1" applyFill="1" applyBorder="1" applyAlignment="1">
      <alignment horizontal="center" vertical="center" wrapText="1"/>
    </xf>
    <xf numFmtId="0" fontId="30" fillId="3" borderId="9" xfId="0" applyFont="1" applyFill="1" applyBorder="1" applyAlignment="1">
      <alignment horizontal="left" vertical="center" wrapText="1"/>
    </xf>
    <xf numFmtId="0" fontId="30" fillId="3" borderId="9" xfId="0" applyFont="1" applyFill="1" applyBorder="1" applyAlignment="1">
      <alignment horizontal="center" vertical="center" wrapText="1"/>
    </xf>
    <xf numFmtId="0" fontId="11" fillId="2" borderId="0" xfId="0" applyFont="1" applyFill="1" applyBorder="1"/>
    <xf numFmtId="0" fontId="12" fillId="2" borderId="0" xfId="0" applyFont="1" applyFill="1" applyBorder="1" applyProtection="1">
      <protection locked="0"/>
    </xf>
    <xf numFmtId="0" fontId="13" fillId="2" borderId="0" xfId="0" applyFont="1" applyFill="1" applyBorder="1"/>
    <xf numFmtId="0" fontId="11" fillId="2" borderId="0" xfId="0" applyFont="1" applyFill="1"/>
    <xf numFmtId="0" fontId="11" fillId="2" borderId="0" xfId="0" applyFont="1" applyFill="1" applyBorder="1" applyAlignment="1">
      <alignment vertical="top" wrapText="1"/>
    </xf>
    <xf numFmtId="0" fontId="14" fillId="2" borderId="0" xfId="0" applyFont="1" applyFill="1" applyBorder="1" applyAlignment="1">
      <alignment horizontal="center"/>
    </xf>
    <xf numFmtId="0" fontId="11" fillId="2" borderId="0" xfId="0" applyFont="1" applyFill="1" applyBorder="1" applyAlignment="1">
      <alignment horizontal="center"/>
    </xf>
    <xf numFmtId="0" fontId="15" fillId="2" borderId="0" xfId="0" applyFont="1" applyFill="1"/>
    <xf numFmtId="0" fontId="1" fillId="0" borderId="0" xfId="0" applyFont="1" applyAlignment="1">
      <alignment horizontal="center"/>
    </xf>
    <xf numFmtId="0" fontId="1" fillId="0" borderId="0" xfId="0" applyFont="1" applyBorder="1" applyAlignment="1">
      <alignment horizontal="center"/>
    </xf>
    <xf numFmtId="0" fontId="0" fillId="0" borderId="0" xfId="0" applyBorder="1"/>
    <xf numFmtId="0" fontId="0" fillId="0" borderId="7" xfId="0" applyBorder="1"/>
    <xf numFmtId="0" fontId="3" fillId="0" borderId="0" xfId="0" applyFont="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18" fillId="0" borderId="14" xfId="0" applyFont="1" applyBorder="1" applyAlignment="1">
      <alignment horizontal="center" vertical="center"/>
    </xf>
    <xf numFmtId="0" fontId="0" fillId="0" borderId="1" xfId="0" applyBorder="1"/>
    <xf numFmtId="0" fontId="0" fillId="0" borderId="13" xfId="0" applyBorder="1"/>
    <xf numFmtId="0" fontId="6" fillId="0" borderId="0" xfId="0" applyFont="1"/>
    <xf numFmtId="0" fontId="0" fillId="0" borderId="15" xfId="0" applyBorder="1"/>
    <xf numFmtId="0" fontId="0" fillId="0" borderId="16" xfId="0" applyBorder="1"/>
    <xf numFmtId="0" fontId="0" fillId="0" borderId="4" xfId="0" applyBorder="1"/>
    <xf numFmtId="0" fontId="0" fillId="0" borderId="17" xfId="0" applyBorder="1"/>
    <xf numFmtId="0" fontId="0" fillId="0" borderId="18" xfId="0" applyBorder="1"/>
    <xf numFmtId="0" fontId="2" fillId="0" borderId="19" xfId="0" applyFont="1" applyBorder="1" applyAlignment="1">
      <alignment wrapText="1"/>
    </xf>
    <xf numFmtId="0" fontId="2" fillId="0" borderId="18" xfId="0" applyFont="1" applyBorder="1" applyAlignment="1">
      <alignment wrapText="1"/>
    </xf>
    <xf numFmtId="0" fontId="0" fillId="0" borderId="19" xfId="0" applyBorder="1"/>
    <xf numFmtId="0" fontId="0" fillId="0" borderId="20" xfId="0" applyBorder="1"/>
    <xf numFmtId="0" fontId="0" fillId="0" borderId="0" xfId="0" applyBorder="1" applyAlignment="1">
      <alignment horizontal="center"/>
    </xf>
    <xf numFmtId="0" fontId="1" fillId="0" borderId="0" xfId="0" applyFont="1" applyAlignment="1">
      <alignment horizontal="center" vertical="center"/>
    </xf>
    <xf numFmtId="0" fontId="2" fillId="0" borderId="0" xfId="0" applyFont="1" applyAlignment="1">
      <alignment horizontal="center"/>
    </xf>
    <xf numFmtId="0" fontId="0" fillId="0" borderId="0" xfId="0" applyBorder="1" applyAlignment="1">
      <alignment vertical="center"/>
    </xf>
    <xf numFmtId="0" fontId="0" fillId="0" borderId="21" xfId="0" applyBorder="1"/>
    <xf numFmtId="0" fontId="0" fillId="0" borderId="22" xfId="0" applyBorder="1"/>
    <xf numFmtId="49" fontId="1" fillId="2" borderId="0" xfId="0" applyNumberFormat="1" applyFont="1" applyFill="1" applyAlignment="1">
      <alignment horizontal="right"/>
    </xf>
    <xf numFmtId="0" fontId="0" fillId="0" borderId="0" xfId="0" applyProtection="1">
      <protection locked="0"/>
    </xf>
    <xf numFmtId="0" fontId="27" fillId="0" borderId="0" xfId="0" applyFont="1" applyProtection="1">
      <protection locked="0"/>
    </xf>
    <xf numFmtId="0" fontId="32" fillId="0" borderId="0" xfId="0" quotePrefix="1" applyFont="1" applyAlignment="1" applyProtection="1">
      <alignment horizontal="center"/>
      <protection locked="0"/>
    </xf>
    <xf numFmtId="0" fontId="0" fillId="0" borderId="0" xfId="0" applyAlignment="1">
      <alignment wrapText="1"/>
    </xf>
    <xf numFmtId="0" fontId="16" fillId="0" borderId="0" xfId="0" applyFont="1" applyAlignment="1">
      <alignment horizontal="center" wrapText="1"/>
    </xf>
    <xf numFmtId="0" fontId="0" fillId="0" borderId="0" xfId="0" applyFill="1" applyProtection="1">
      <protection locked="0"/>
    </xf>
    <xf numFmtId="0" fontId="11" fillId="2" borderId="0" xfId="0" applyFont="1" applyFill="1" applyBorder="1" applyAlignment="1">
      <alignment vertical="center"/>
    </xf>
    <xf numFmtId="0" fontId="12" fillId="2" borderId="0" xfId="0" applyFont="1" applyFill="1" applyBorder="1" applyAlignment="1" applyProtection="1">
      <alignment vertical="center"/>
      <protection locked="0"/>
    </xf>
    <xf numFmtId="0" fontId="11" fillId="2" borderId="0" xfId="0" applyFont="1" applyFill="1" applyAlignment="1">
      <alignment vertical="center"/>
    </xf>
    <xf numFmtId="0" fontId="33" fillId="5" borderId="9" xfId="0" quotePrefix="1" applyFont="1" applyFill="1" applyBorder="1" applyAlignment="1" applyProtection="1">
      <alignment horizontal="center" vertical="center"/>
      <protection locked="0"/>
    </xf>
    <xf numFmtId="14" fontId="30" fillId="3" borderId="9" xfId="0" applyNumberFormat="1" applyFont="1" applyFill="1" applyBorder="1" applyAlignment="1">
      <alignment horizontal="center" vertical="center" wrapText="1"/>
    </xf>
    <xf numFmtId="14" fontId="30" fillId="3" borderId="9" xfId="0" applyNumberFormat="1" applyFont="1" applyFill="1" applyBorder="1" applyAlignment="1">
      <alignment vertical="center" wrapText="1"/>
    </xf>
    <xf numFmtId="0" fontId="0" fillId="0" borderId="23" xfId="0" applyBorder="1" applyAlignment="1">
      <alignment vertical="center" wrapText="1"/>
    </xf>
    <xf numFmtId="0" fontId="34" fillId="2" borderId="24" xfId="0" applyFont="1" applyFill="1" applyBorder="1"/>
    <xf numFmtId="0" fontId="34" fillId="2" borderId="0" xfId="0" applyFont="1" applyFill="1" applyBorder="1" applyAlignment="1">
      <alignment vertical="top" wrapText="1"/>
    </xf>
    <xf numFmtId="0" fontId="34" fillId="2" borderId="0" xfId="0" applyFont="1" applyFill="1"/>
    <xf numFmtId="0" fontId="34" fillId="2" borderId="0" xfId="0" applyFont="1" applyFill="1" applyBorder="1"/>
    <xf numFmtId="0" fontId="34" fillId="2" borderId="0" xfId="0" applyFont="1" applyFill="1" applyBorder="1" applyAlignment="1">
      <alignment vertical="center" wrapText="1"/>
    </xf>
    <xf numFmtId="0" fontId="35" fillId="2" borderId="0" xfId="0" applyFont="1" applyFill="1" applyBorder="1"/>
    <xf numFmtId="0" fontId="34" fillId="2" borderId="0" xfId="0" applyFont="1" applyFill="1" applyBorder="1" applyAlignment="1">
      <alignment horizontal="right"/>
    </xf>
    <xf numFmtId="0" fontId="36" fillId="0" borderId="0" xfId="0" applyFont="1"/>
    <xf numFmtId="0" fontId="36" fillId="0" borderId="0" xfId="0" applyFont="1" applyAlignment="1">
      <alignment vertical="center"/>
    </xf>
    <xf numFmtId="0" fontId="37" fillId="0" borderId="25" xfId="0" applyFont="1" applyBorder="1" applyAlignment="1">
      <alignment vertical="center"/>
    </xf>
    <xf numFmtId="0" fontId="36" fillId="0" borderId="7" xfId="0" applyFont="1" applyBorder="1" applyAlignment="1">
      <alignment vertical="center"/>
    </xf>
    <xf numFmtId="0" fontId="36" fillId="0" borderId="4" xfId="0" applyFont="1" applyBorder="1" applyAlignment="1">
      <alignment vertical="center"/>
    </xf>
    <xf numFmtId="0" fontId="36" fillId="0" borderId="0" xfId="0" applyFont="1" applyBorder="1" applyAlignment="1">
      <alignment vertical="center" wrapText="1"/>
    </xf>
    <xf numFmtId="0" fontId="36" fillId="0" borderId="0" xfId="0" applyFont="1" applyBorder="1" applyAlignment="1">
      <alignment vertical="center"/>
    </xf>
    <xf numFmtId="0" fontId="36" fillId="4" borderId="0" xfId="0" applyFont="1" applyFill="1" applyBorder="1" applyAlignment="1">
      <alignment vertical="center" wrapText="1"/>
    </xf>
    <xf numFmtId="0" fontId="36" fillId="4" borderId="0" xfId="0" applyFont="1" applyFill="1" applyBorder="1" applyAlignment="1">
      <alignment vertical="center"/>
    </xf>
    <xf numFmtId="0" fontId="36" fillId="0" borderId="7" xfId="0" applyFont="1" applyBorder="1" applyAlignment="1">
      <alignment vertical="center" wrapText="1"/>
    </xf>
    <xf numFmtId="0" fontId="36" fillId="4" borderId="4" xfId="0" applyFont="1" applyFill="1" applyBorder="1" applyAlignment="1">
      <alignment vertical="center" wrapText="1"/>
    </xf>
    <xf numFmtId="0" fontId="36" fillId="4" borderId="4" xfId="0" applyFont="1" applyFill="1" applyBorder="1" applyAlignment="1">
      <alignment vertical="center"/>
    </xf>
    <xf numFmtId="0" fontId="36" fillId="4" borderId="7" xfId="0" applyFont="1" applyFill="1" applyBorder="1" applyAlignment="1">
      <alignment vertical="center" wrapText="1"/>
    </xf>
    <xf numFmtId="0" fontId="36" fillId="4" borderId="7" xfId="0" applyFont="1" applyFill="1" applyBorder="1" applyAlignment="1">
      <alignment vertical="center"/>
    </xf>
    <xf numFmtId="0" fontId="36" fillId="0" borderId="4" xfId="0" applyFont="1" applyBorder="1" applyAlignment="1">
      <alignment vertical="center" wrapText="1"/>
    </xf>
    <xf numFmtId="0" fontId="37" fillId="0" borderId="26" xfId="0" applyFont="1" applyBorder="1" applyAlignment="1">
      <alignment vertical="center"/>
    </xf>
    <xf numFmtId="0" fontId="37" fillId="4" borderId="27" xfId="0" applyFont="1" applyFill="1" applyBorder="1" applyAlignment="1">
      <alignment vertical="center"/>
    </xf>
    <xf numFmtId="0" fontId="37" fillId="0" borderId="27" xfId="0" applyFont="1" applyBorder="1" applyAlignment="1">
      <alignment vertical="center"/>
    </xf>
    <xf numFmtId="0" fontId="37" fillId="4" borderId="25" xfId="0" applyFont="1" applyFill="1" applyBorder="1" applyAlignment="1">
      <alignment vertical="center"/>
    </xf>
    <xf numFmtId="0" fontId="37" fillId="4" borderId="26" xfId="0" applyFont="1" applyFill="1" applyBorder="1" applyAlignment="1">
      <alignment vertical="center"/>
    </xf>
    <xf numFmtId="0" fontId="37" fillId="0" borderId="24" xfId="0" applyFont="1" applyBorder="1" applyAlignment="1">
      <alignment vertical="center"/>
    </xf>
    <xf numFmtId="0" fontId="36" fillId="0" borderId="28" xfId="0" applyFont="1" applyBorder="1" applyAlignment="1">
      <alignment vertical="center" wrapText="1"/>
    </xf>
    <xf numFmtId="0" fontId="36" fillId="0" borderId="28" xfId="0" applyFont="1" applyBorder="1" applyAlignment="1">
      <alignment vertical="center"/>
    </xf>
    <xf numFmtId="0" fontId="38" fillId="4" borderId="7" xfId="0" applyFont="1" applyFill="1" applyBorder="1" applyAlignment="1"/>
    <xf numFmtId="0" fontId="3" fillId="0" borderId="10" xfId="0" applyFont="1" applyFill="1" applyBorder="1" applyAlignment="1">
      <alignment vertical="center"/>
    </xf>
    <xf numFmtId="0" fontId="3" fillId="0" borderId="11" xfId="0" applyFont="1" applyFill="1" applyBorder="1" applyAlignment="1">
      <alignment vertical="center"/>
    </xf>
    <xf numFmtId="0" fontId="2" fillId="3" borderId="9" xfId="1" applyFont="1" applyFill="1" applyBorder="1" applyAlignment="1" applyProtection="1">
      <alignment horizontal="right" vertical="center"/>
    </xf>
    <xf numFmtId="0" fontId="2" fillId="3" borderId="29" xfId="1" applyFont="1" applyFill="1" applyBorder="1" applyAlignment="1" applyProtection="1">
      <alignment horizontal="center" vertical="center"/>
    </xf>
    <xf numFmtId="0" fontId="2" fillId="3" borderId="10" xfId="1" applyFont="1" applyFill="1" applyBorder="1" applyAlignment="1" applyProtection="1">
      <alignment horizontal="center" vertical="center"/>
    </xf>
    <xf numFmtId="0" fontId="2" fillId="3" borderId="11" xfId="1" applyFont="1" applyFill="1" applyBorder="1" applyAlignment="1" applyProtection="1">
      <alignment horizontal="center" vertical="center"/>
    </xf>
    <xf numFmtId="0" fontId="20" fillId="0" borderId="35" xfId="0" applyFont="1" applyFill="1" applyBorder="1" applyAlignment="1">
      <alignment horizontal="left" vertical="center" wrapText="1"/>
    </xf>
    <xf numFmtId="0" fontId="20" fillId="0" borderId="37" xfId="0" applyFont="1" applyFill="1" applyBorder="1" applyAlignment="1">
      <alignment horizontal="left" vertical="center" wrapText="1"/>
    </xf>
    <xf numFmtId="0" fontId="0" fillId="2" borderId="31" xfId="0" applyFill="1" applyBorder="1" applyAlignment="1">
      <alignment horizontal="left" vertical="top" wrapText="1"/>
    </xf>
    <xf numFmtId="0" fontId="0" fillId="2" borderId="32" xfId="0" applyFill="1" applyBorder="1" applyAlignment="1">
      <alignment horizontal="left" vertical="top" wrapText="1"/>
    </xf>
    <xf numFmtId="0" fontId="0" fillId="2" borderId="27" xfId="0" applyFill="1" applyBorder="1" applyAlignment="1">
      <alignment horizontal="left" vertical="top" wrapText="1"/>
    </xf>
    <xf numFmtId="0" fontId="0" fillId="2" borderId="0" xfId="0" applyFill="1" applyBorder="1" applyAlignment="1">
      <alignment horizontal="left" vertical="top" wrapText="1"/>
    </xf>
    <xf numFmtId="0" fontId="0" fillId="2" borderId="33" xfId="0" applyFill="1" applyBorder="1" applyAlignment="1">
      <alignment horizontal="left" vertical="top" wrapText="1"/>
    </xf>
    <xf numFmtId="0" fontId="0" fillId="2" borderId="24" xfId="0" applyFill="1" applyBorder="1" applyAlignment="1">
      <alignment horizontal="left" vertical="top" wrapText="1"/>
    </xf>
    <xf numFmtId="0" fontId="0" fillId="2" borderId="28" xfId="0" applyFill="1" applyBorder="1" applyAlignment="1">
      <alignment horizontal="left" vertical="top" wrapText="1"/>
    </xf>
    <xf numFmtId="0" fontId="0" fillId="2" borderId="34" xfId="0" applyFill="1" applyBorder="1" applyAlignment="1">
      <alignment horizontal="left" vertical="top" wrapText="1"/>
    </xf>
    <xf numFmtId="0" fontId="0" fillId="2" borderId="29"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2" fillId="3" borderId="29" xfId="0" applyFont="1" applyFill="1" applyBorder="1" applyAlignment="1">
      <alignment horizontal="right" vertical="center"/>
    </xf>
    <xf numFmtId="0" fontId="2" fillId="2" borderId="11" xfId="0" applyFont="1" applyFill="1" applyBorder="1" applyAlignment="1">
      <alignment horizontal="right" vertical="center"/>
    </xf>
    <xf numFmtId="0" fontId="39" fillId="4" borderId="29" xfId="0" applyFont="1" applyFill="1" applyBorder="1" applyAlignment="1">
      <alignment horizontal="left" vertical="center" wrapText="1"/>
    </xf>
    <xf numFmtId="0" fontId="39" fillId="4" borderId="10" xfId="0" applyFont="1" applyFill="1" applyBorder="1" applyAlignment="1">
      <alignment horizontal="left" vertical="center" wrapText="1"/>
    </xf>
    <xf numFmtId="0" fontId="39" fillId="4" borderId="11" xfId="0" applyFont="1" applyFill="1" applyBorder="1" applyAlignment="1">
      <alignment horizontal="left" vertical="center" wrapText="1"/>
    </xf>
    <xf numFmtId="0" fontId="3" fillId="3" borderId="9" xfId="0" applyFont="1" applyFill="1" applyBorder="1" applyAlignment="1">
      <alignment horizontal="right" vertical="center" wrapText="1"/>
    </xf>
    <xf numFmtId="0" fontId="7" fillId="3" borderId="9" xfId="0" applyFont="1" applyFill="1" applyBorder="1"/>
    <xf numFmtId="0" fontId="28" fillId="3" borderId="9" xfId="0" applyFont="1" applyFill="1" applyBorder="1" applyAlignment="1">
      <alignment horizontal="right" vertical="center" wrapText="1"/>
    </xf>
    <xf numFmtId="0" fontId="3" fillId="3" borderId="2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28" fillId="3" borderId="29"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6" fillId="4" borderId="2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14" fontId="3" fillId="3" borderId="9" xfId="0" applyNumberFormat="1" applyFont="1" applyFill="1" applyBorder="1" applyAlignment="1">
      <alignment horizontal="center" vertical="center"/>
    </xf>
    <xf numFmtId="0" fontId="3" fillId="3" borderId="9" xfId="0" applyFont="1" applyFill="1" applyBorder="1" applyAlignment="1">
      <alignment horizontal="center" vertical="center"/>
    </xf>
    <xf numFmtId="14" fontId="28" fillId="3" borderId="9" xfId="0" applyNumberFormat="1" applyFont="1" applyFill="1" applyBorder="1" applyAlignment="1">
      <alignment horizontal="left" vertical="center" wrapText="1"/>
    </xf>
    <xf numFmtId="0" fontId="28" fillId="3" borderId="9" xfId="0" applyFont="1" applyFill="1" applyBorder="1" applyAlignment="1">
      <alignment horizontal="left" vertical="center" wrapText="1"/>
    </xf>
    <xf numFmtId="0" fontId="39" fillId="4" borderId="29" xfId="0" applyFont="1" applyFill="1" applyBorder="1" applyAlignment="1">
      <alignment horizontal="center" vertical="center" wrapText="1"/>
    </xf>
    <xf numFmtId="0" fontId="39" fillId="4" borderId="10" xfId="0" applyFont="1" applyFill="1" applyBorder="1" applyAlignment="1">
      <alignment horizontal="center" vertical="center" wrapText="1"/>
    </xf>
    <xf numFmtId="0" fontId="39" fillId="4" borderId="11" xfId="0" applyFont="1" applyFill="1" applyBorder="1" applyAlignment="1">
      <alignment horizontal="center" vertical="center" wrapText="1"/>
    </xf>
    <xf numFmtId="0" fontId="40" fillId="2" borderId="30" xfId="0" applyFont="1" applyFill="1" applyBorder="1" applyAlignment="1">
      <alignment horizontal="left" vertical="top" wrapText="1"/>
    </xf>
    <xf numFmtId="0" fontId="40" fillId="2" borderId="31" xfId="0" applyFont="1" applyFill="1" applyBorder="1" applyAlignment="1">
      <alignment horizontal="left" vertical="top" wrapText="1"/>
    </xf>
    <xf numFmtId="0" fontId="40" fillId="2" borderId="32" xfId="0" applyFont="1" applyFill="1" applyBorder="1" applyAlignment="1">
      <alignment horizontal="left" vertical="top" wrapText="1"/>
    </xf>
    <xf numFmtId="0" fontId="40" fillId="2" borderId="27" xfId="0" applyFont="1" applyFill="1" applyBorder="1" applyAlignment="1">
      <alignment horizontal="left" vertical="top" wrapText="1"/>
    </xf>
    <xf numFmtId="0" fontId="40" fillId="2" borderId="0" xfId="0" applyFont="1" applyFill="1" applyBorder="1" applyAlignment="1">
      <alignment horizontal="left" vertical="top" wrapText="1"/>
    </xf>
    <xf numFmtId="0" fontId="40" fillId="2" borderId="33" xfId="0" applyFont="1" applyFill="1" applyBorder="1" applyAlignment="1">
      <alignment horizontal="left" vertical="top" wrapText="1"/>
    </xf>
    <xf numFmtId="0" fontId="40" fillId="2" borderId="24" xfId="0" applyFont="1" applyFill="1" applyBorder="1" applyAlignment="1">
      <alignment horizontal="left" vertical="top" wrapText="1"/>
    </xf>
    <xf numFmtId="0" fontId="40" fillId="2" borderId="28" xfId="0" applyFont="1" applyFill="1" applyBorder="1" applyAlignment="1">
      <alignment horizontal="left" vertical="top" wrapText="1"/>
    </xf>
    <xf numFmtId="0" fontId="40" fillId="2" borderId="34" xfId="0" applyFont="1" applyFill="1" applyBorder="1" applyAlignment="1">
      <alignment horizontal="left" vertical="top" wrapText="1"/>
    </xf>
    <xf numFmtId="0" fontId="6" fillId="4" borderId="29"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9" xfId="0" applyFont="1" applyFill="1" applyBorder="1" applyAlignment="1">
      <alignment horizontal="center" vertical="center"/>
    </xf>
    <xf numFmtId="0" fontId="6" fillId="0" borderId="10" xfId="0" applyFont="1" applyFill="1" applyBorder="1" applyAlignment="1">
      <alignment horizontal="center" vertical="center"/>
    </xf>
    <xf numFmtId="0" fontId="0" fillId="0" borderId="29" xfId="0" applyBorder="1" applyAlignment="1">
      <alignment horizontal="center"/>
    </xf>
    <xf numFmtId="0" fontId="0" fillId="0" borderId="11" xfId="0" applyBorder="1" applyAlignment="1">
      <alignment horizontal="center"/>
    </xf>
    <xf numFmtId="0" fontId="2" fillId="3" borderId="9" xfId="0" applyFont="1" applyFill="1" applyBorder="1" applyAlignment="1">
      <alignment horizontal="right" vertical="center"/>
    </xf>
    <xf numFmtId="0" fontId="2" fillId="3" borderId="29" xfId="0" applyFont="1" applyFill="1" applyBorder="1" applyAlignment="1">
      <alignment horizontal="left" vertical="top"/>
    </xf>
    <xf numFmtId="0" fontId="2" fillId="3" borderId="10" xfId="0" applyFont="1" applyFill="1" applyBorder="1" applyAlignment="1">
      <alignment horizontal="left" vertical="top"/>
    </xf>
    <xf numFmtId="0" fontId="2" fillId="3" borderId="11" xfId="0" applyFont="1" applyFill="1" applyBorder="1" applyAlignment="1">
      <alignment horizontal="left" vertical="top"/>
    </xf>
    <xf numFmtId="0" fontId="2" fillId="3" borderId="29" xfId="1" applyFont="1" applyFill="1" applyBorder="1" applyAlignment="1" applyProtection="1">
      <alignment horizontal="right" vertical="center"/>
    </xf>
    <xf numFmtId="0" fontId="2" fillId="3" borderId="11" xfId="1" applyFont="1" applyFill="1" applyBorder="1" applyAlignment="1" applyProtection="1">
      <alignment horizontal="right" vertical="center"/>
    </xf>
    <xf numFmtId="0" fontId="1" fillId="0" borderId="35" xfId="0" applyFont="1" applyFill="1" applyBorder="1" applyAlignment="1">
      <alignment horizontal="left" vertical="top" wrapText="1"/>
    </xf>
    <xf numFmtId="0" fontId="1" fillId="0" borderId="36" xfId="0" applyFont="1" applyFill="1" applyBorder="1" applyAlignment="1">
      <alignment horizontal="left" vertical="top" wrapText="1"/>
    </xf>
    <xf numFmtId="0" fontId="1" fillId="0" borderId="37" xfId="0" applyFont="1" applyFill="1" applyBorder="1" applyAlignment="1">
      <alignment horizontal="left" vertical="top"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1" fillId="2" borderId="30"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27"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33"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28" xfId="0" applyFont="1" applyFill="1" applyBorder="1" applyAlignment="1">
      <alignment horizontal="left" vertical="top" wrapText="1"/>
    </xf>
    <xf numFmtId="0" fontId="1" fillId="2" borderId="34" xfId="0" applyFont="1" applyFill="1" applyBorder="1" applyAlignment="1">
      <alignment horizontal="left" vertical="top" wrapText="1"/>
    </xf>
    <xf numFmtId="14" fontId="28" fillId="0" borderId="9" xfId="0" applyNumberFormat="1" applyFont="1" applyFill="1" applyBorder="1" applyAlignment="1">
      <alignment horizontal="left" vertical="center" wrapText="1"/>
    </xf>
    <xf numFmtId="0" fontId="28" fillId="0" borderId="9" xfId="0" applyFont="1" applyFill="1" applyBorder="1" applyAlignment="1">
      <alignment horizontal="left" vertical="center" wrapText="1"/>
    </xf>
    <xf numFmtId="0" fontId="3" fillId="0" borderId="29" xfId="0" applyFont="1" applyFill="1" applyBorder="1" applyAlignment="1">
      <alignment vertical="center"/>
    </xf>
    <xf numFmtId="0" fontId="3" fillId="0" borderId="10" xfId="0" applyFont="1" applyFill="1" applyBorder="1" applyAlignment="1">
      <alignment vertical="center"/>
    </xf>
    <xf numFmtId="0" fontId="1" fillId="0" borderId="38" xfId="0" applyFont="1" applyFill="1" applyBorder="1" applyAlignment="1">
      <alignment horizontal="left" vertical="top" wrapText="1"/>
    </xf>
    <xf numFmtId="0" fontId="1" fillId="0" borderId="39" xfId="0" applyFont="1" applyFill="1" applyBorder="1" applyAlignment="1">
      <alignment horizontal="left" vertical="top" wrapText="1"/>
    </xf>
    <xf numFmtId="0" fontId="1" fillId="0" borderId="40" xfId="0" applyFont="1" applyFill="1" applyBorder="1" applyAlignment="1">
      <alignment horizontal="left" vertical="top" wrapText="1"/>
    </xf>
    <xf numFmtId="0" fontId="28" fillId="0" borderId="29"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7" fillId="0" borderId="29"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20" fillId="0" borderId="41"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1" fillId="0" borderId="41"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2" xfId="0" applyFont="1" applyFill="1" applyBorder="1" applyAlignment="1">
      <alignment horizontal="left" vertical="top" wrapText="1"/>
    </xf>
    <xf numFmtId="0" fontId="2" fillId="2" borderId="29" xfId="0" applyFont="1" applyFill="1" applyBorder="1" applyAlignment="1">
      <alignment horizontal="right" vertical="center" wrapText="1"/>
    </xf>
    <xf numFmtId="0" fontId="1" fillId="2" borderId="11" xfId="0" applyFont="1" applyFill="1" applyBorder="1"/>
    <xf numFmtId="0" fontId="39" fillId="2" borderId="46" xfId="0" applyFont="1" applyFill="1" applyBorder="1" applyAlignment="1">
      <alignment horizontal="center" vertical="center" wrapText="1"/>
    </xf>
    <xf numFmtId="0" fontId="39" fillId="2" borderId="47" xfId="0" applyFont="1" applyFill="1" applyBorder="1" applyAlignment="1">
      <alignment horizontal="center" vertical="center" wrapText="1"/>
    </xf>
    <xf numFmtId="0" fontId="39" fillId="2" borderId="48" xfId="0" applyFont="1" applyFill="1" applyBorder="1" applyAlignment="1">
      <alignment horizontal="center" vertical="center" wrapText="1"/>
    </xf>
    <xf numFmtId="1" fontId="31" fillId="3" borderId="9" xfId="0" applyNumberFormat="1" applyFont="1" applyFill="1" applyBorder="1" applyAlignment="1">
      <alignment horizontal="center" vertical="center" wrapText="1"/>
    </xf>
    <xf numFmtId="165" fontId="31" fillId="3" borderId="9" xfId="0" applyNumberFormat="1" applyFont="1" applyFill="1" applyBorder="1" applyAlignment="1">
      <alignment horizontal="center" vertical="center" wrapText="1"/>
    </xf>
    <xf numFmtId="0" fontId="10" fillId="2" borderId="28" xfId="0" applyFont="1" applyFill="1" applyBorder="1" applyAlignment="1">
      <alignment horizontal="left" vertical="center" wrapText="1"/>
    </xf>
    <xf numFmtId="0" fontId="37" fillId="0" borderId="9" xfId="0" quotePrefix="1" applyFont="1" applyFill="1" applyBorder="1" applyAlignment="1" applyProtection="1">
      <alignment horizontal="center" vertical="center" textRotation="90" wrapText="1"/>
      <protection locked="0"/>
    </xf>
    <xf numFmtId="0" fontId="1" fillId="0" borderId="55" xfId="0" applyFont="1" applyFill="1" applyBorder="1" applyAlignment="1" applyProtection="1">
      <alignment vertical="top" wrapText="1"/>
      <protection locked="0"/>
    </xf>
    <xf numFmtId="0" fontId="1" fillId="0" borderId="56" xfId="0" applyFont="1" applyFill="1" applyBorder="1" applyAlignment="1" applyProtection="1">
      <alignment vertical="top" wrapText="1"/>
      <protection locked="0"/>
    </xf>
    <xf numFmtId="0" fontId="1" fillId="0" borderId="57" xfId="0" applyFont="1" applyFill="1" applyBorder="1" applyAlignment="1" applyProtection="1">
      <alignment vertical="top" wrapText="1"/>
      <protection locked="0"/>
    </xf>
    <xf numFmtId="0" fontId="1" fillId="0" borderId="52" xfId="0" applyFont="1" applyFill="1" applyBorder="1" applyAlignment="1" applyProtection="1">
      <alignment vertical="top" wrapText="1"/>
      <protection locked="0"/>
    </xf>
    <xf numFmtId="0" fontId="1" fillId="0" borderId="53" xfId="0" applyFont="1" applyFill="1" applyBorder="1" applyAlignment="1" applyProtection="1">
      <alignment vertical="top" wrapText="1"/>
      <protection locked="0"/>
    </xf>
    <xf numFmtId="0" fontId="1" fillId="0" borderId="54" xfId="0" applyFont="1" applyFill="1" applyBorder="1" applyAlignment="1" applyProtection="1">
      <alignment vertical="top" wrapText="1"/>
      <protection locked="0"/>
    </xf>
    <xf numFmtId="0" fontId="37" fillId="0" borderId="9" xfId="0" quotePrefix="1" applyFont="1" applyBorder="1" applyAlignment="1" applyProtection="1">
      <alignment horizontal="center" vertical="center" textRotation="90"/>
      <protection locked="0"/>
    </xf>
    <xf numFmtId="0" fontId="1" fillId="0" borderId="55" xfId="0" applyFont="1" applyBorder="1" applyAlignment="1" applyProtection="1">
      <alignment vertical="top" wrapText="1"/>
      <protection locked="0"/>
    </xf>
    <xf numFmtId="0" fontId="1" fillId="0" borderId="56" xfId="0" applyFont="1" applyBorder="1" applyAlignment="1" applyProtection="1">
      <alignment vertical="top" wrapText="1"/>
      <protection locked="0"/>
    </xf>
    <xf numFmtId="0" fontId="1" fillId="0" borderId="57" xfId="0" applyFont="1" applyBorder="1" applyAlignment="1" applyProtection="1">
      <alignment vertical="top" wrapText="1"/>
      <protection locked="0"/>
    </xf>
    <xf numFmtId="0" fontId="1" fillId="0" borderId="52" xfId="0" applyFont="1" applyBorder="1" applyAlignment="1" applyProtection="1">
      <alignment vertical="top" wrapText="1"/>
      <protection locked="0"/>
    </xf>
    <xf numFmtId="0" fontId="1" fillId="0" borderId="53" xfId="0" applyFont="1" applyBorder="1" applyAlignment="1" applyProtection="1">
      <alignment vertical="top" wrapText="1"/>
      <protection locked="0"/>
    </xf>
    <xf numFmtId="0" fontId="1" fillId="0" borderId="54"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 fillId="0" borderId="32" xfId="0" applyFont="1" applyBorder="1" applyAlignment="1" applyProtection="1">
      <alignment vertical="top" wrapText="1"/>
      <protection locked="0"/>
    </xf>
    <xf numFmtId="0" fontId="1" fillId="0" borderId="24" xfId="0" applyFont="1" applyBorder="1" applyAlignment="1" applyProtection="1">
      <alignment vertical="top" wrapText="1"/>
      <protection locked="0"/>
    </xf>
    <xf numFmtId="0" fontId="1" fillId="0" borderId="34" xfId="0" applyFont="1" applyBorder="1" applyAlignment="1" applyProtection="1">
      <alignment vertical="top" wrapText="1"/>
      <protection locked="0"/>
    </xf>
    <xf numFmtId="0" fontId="1" fillId="0" borderId="52" xfId="0" quotePrefix="1" applyFont="1" applyBorder="1" applyAlignment="1" applyProtection="1">
      <alignment vertical="top" wrapText="1"/>
      <protection locked="0"/>
    </xf>
    <xf numFmtId="0" fontId="1" fillId="0" borderId="53" xfId="0" quotePrefix="1" applyFont="1" applyBorder="1" applyAlignment="1" applyProtection="1">
      <alignment vertical="top" wrapText="1"/>
      <protection locked="0"/>
    </xf>
    <xf numFmtId="0" fontId="1" fillId="0" borderId="54" xfId="0" quotePrefix="1" applyFont="1" applyBorder="1" applyAlignment="1" applyProtection="1">
      <alignment vertical="top" wrapText="1"/>
      <protection locked="0"/>
    </xf>
    <xf numFmtId="0" fontId="41" fillId="0" borderId="49" xfId="0" quotePrefix="1" applyFont="1" applyBorder="1" applyAlignment="1" applyProtection="1">
      <alignment vertical="top" wrapText="1"/>
      <protection locked="0"/>
    </xf>
    <xf numFmtId="0" fontId="41" fillId="0" borderId="50" xfId="0" quotePrefix="1" applyFont="1" applyBorder="1" applyAlignment="1" applyProtection="1">
      <alignment vertical="top" wrapText="1"/>
      <protection locked="0"/>
    </xf>
    <xf numFmtId="0" fontId="41" fillId="0" borderId="51" xfId="0" quotePrefix="1" applyFont="1" applyBorder="1" applyAlignment="1" applyProtection="1">
      <alignment vertical="top" wrapText="1"/>
      <protection locked="0"/>
    </xf>
    <xf numFmtId="0" fontId="41" fillId="0" borderId="49" xfId="0" quotePrefix="1" applyFont="1" applyFill="1" applyBorder="1" applyAlignment="1" applyProtection="1">
      <alignment vertical="top" wrapText="1"/>
      <protection locked="0"/>
    </xf>
    <xf numFmtId="0" fontId="41" fillId="0" borderId="50" xfId="0" quotePrefix="1" applyFont="1" applyFill="1" applyBorder="1" applyAlignment="1" applyProtection="1">
      <alignment vertical="top" wrapText="1"/>
      <protection locked="0"/>
    </xf>
    <xf numFmtId="0" fontId="41" fillId="0" borderId="51" xfId="0" quotePrefix="1" applyFont="1" applyFill="1" applyBorder="1" applyAlignment="1" applyProtection="1">
      <alignment vertical="top" wrapText="1"/>
      <protection locked="0"/>
    </xf>
    <xf numFmtId="0" fontId="1" fillId="0" borderId="53" xfId="0" quotePrefix="1" applyFont="1" applyFill="1" applyBorder="1" applyAlignment="1" applyProtection="1">
      <alignment vertical="top" wrapText="1"/>
      <protection locked="0"/>
    </xf>
    <xf numFmtId="0" fontId="1" fillId="0" borderId="54" xfId="0" quotePrefix="1" applyFont="1" applyFill="1" applyBorder="1" applyAlignment="1" applyProtection="1">
      <alignment vertical="top" wrapText="1"/>
      <protection locked="0"/>
    </xf>
    <xf numFmtId="0" fontId="27" fillId="0" borderId="0" xfId="0" applyFont="1" applyAlignment="1" applyProtection="1">
      <alignment horizontal="center" textRotation="45" wrapText="1"/>
      <protection locked="0"/>
    </xf>
    <xf numFmtId="0" fontId="33" fillId="5" borderId="9" xfId="0" quotePrefix="1" applyFont="1" applyFill="1" applyBorder="1" applyAlignment="1" applyProtection="1">
      <alignment horizontal="center" wrapText="1"/>
      <protection locked="0"/>
    </xf>
    <xf numFmtId="0" fontId="33" fillId="5" borderId="9" xfId="0" applyFont="1" applyFill="1" applyBorder="1" applyAlignment="1" applyProtection="1">
      <alignment horizontal="center"/>
      <protection locked="0"/>
    </xf>
    <xf numFmtId="0" fontId="33" fillId="5" borderId="29" xfId="0" quotePrefix="1" applyFont="1" applyFill="1" applyBorder="1" applyAlignment="1" applyProtection="1">
      <alignment horizontal="center" wrapText="1"/>
      <protection locked="0"/>
    </xf>
    <xf numFmtId="0" fontId="33" fillId="5" borderId="10" xfId="0" applyFont="1" applyFill="1" applyBorder="1" applyAlignment="1" applyProtection="1">
      <alignment horizontal="center" wrapText="1"/>
      <protection locked="0"/>
    </xf>
    <xf numFmtId="0" fontId="33" fillId="5" borderId="11" xfId="0" applyFont="1" applyFill="1" applyBorder="1" applyAlignment="1" applyProtection="1">
      <alignment horizontal="center" wrapText="1"/>
      <protection locked="0"/>
    </xf>
    <xf numFmtId="0" fontId="33" fillId="5" borderId="29" xfId="0" applyFont="1" applyFill="1" applyBorder="1" applyAlignment="1" applyProtection="1">
      <alignment horizontal="center"/>
      <protection locked="0"/>
    </xf>
    <xf numFmtId="0" fontId="33" fillId="5" borderId="11" xfId="0" applyFont="1" applyFill="1" applyBorder="1" applyAlignment="1" applyProtection="1">
      <alignment horizontal="center"/>
      <protection locked="0"/>
    </xf>
    <xf numFmtId="0" fontId="32" fillId="0" borderId="0" xfId="0" applyFont="1" applyAlignment="1" applyProtection="1">
      <alignment horizontal="center" vertical="center" wrapText="1"/>
      <protection locked="0"/>
    </xf>
    <xf numFmtId="0" fontId="32" fillId="0" borderId="0" xfId="0" quotePrefix="1" applyFont="1" applyAlignment="1" applyProtection="1">
      <alignment horizontal="center" vertical="center"/>
      <protection locked="0"/>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1" fillId="0" borderId="66" xfId="0" applyFont="1" applyBorder="1" applyAlignment="1">
      <alignment horizontal="center" vertical="center" wrapText="1"/>
    </xf>
    <xf numFmtId="0" fontId="0" fillId="0" borderId="23" xfId="0" applyBorder="1" applyAlignment="1">
      <alignment horizontal="center" vertical="center" wrapText="1"/>
    </xf>
    <xf numFmtId="0" fontId="42" fillId="0" borderId="0" xfId="0" applyFont="1" applyBorder="1" applyAlignment="1">
      <alignment horizontal="center" vertical="center" textRotation="90"/>
    </xf>
    <xf numFmtId="0" fontId="0" fillId="0" borderId="0" xfId="0" applyBorder="1" applyAlignment="1">
      <alignment horizont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6" fillId="0" borderId="0" xfId="0" applyFont="1" applyBorder="1" applyAlignment="1">
      <alignment horizontal="center"/>
    </xf>
    <xf numFmtId="0" fontId="0" fillId="0" borderId="0" xfId="0"/>
    <xf numFmtId="0" fontId="0" fillId="0" borderId="7" xfId="0" applyBorder="1"/>
    <xf numFmtId="0" fontId="42" fillId="0" borderId="2" xfId="0" applyFont="1" applyBorder="1" applyAlignment="1">
      <alignment horizontal="center" vertical="center" textRotation="90"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 fillId="0" borderId="64" xfId="0" applyFont="1" applyBorder="1" applyAlignment="1">
      <alignment horizontal="center" vertical="center" wrapText="1"/>
    </xf>
    <xf numFmtId="0" fontId="1" fillId="0" borderId="65" xfId="0" applyFont="1" applyBorder="1" applyAlignment="1">
      <alignment horizontal="center" vertical="center" wrapText="1"/>
    </xf>
    <xf numFmtId="0" fontId="0" fillId="0" borderId="66" xfId="0" applyBorder="1" applyAlignment="1">
      <alignment horizontal="center" vertical="center" wrapText="1"/>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7" fillId="0" borderId="0" xfId="0" applyFont="1" applyBorder="1" applyAlignment="1">
      <alignment horizontal="center" vertical="center"/>
    </xf>
    <xf numFmtId="0" fontId="1" fillId="0" borderId="58"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61"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6" fillId="0" borderId="0" xfId="0" applyFont="1" applyBorder="1" applyAlignment="1">
      <alignment horizontal="center" wrapText="1"/>
    </xf>
    <xf numFmtId="0" fontId="34" fillId="2" borderId="0" xfId="0" applyFont="1" applyFill="1" applyBorder="1" applyAlignment="1">
      <alignment horizontal="center" vertical="center" wrapText="1"/>
    </xf>
    <xf numFmtId="0" fontId="34" fillId="2" borderId="33" xfId="0" applyFont="1" applyFill="1" applyBorder="1" applyAlignment="1">
      <alignment horizontal="center" vertical="center" wrapText="1"/>
    </xf>
    <xf numFmtId="0" fontId="34" fillId="2" borderId="28" xfId="0" applyFont="1" applyFill="1" applyBorder="1" applyAlignment="1">
      <alignment horizontal="center" vertical="center" wrapText="1"/>
    </xf>
    <xf numFmtId="0" fontId="34" fillId="2" borderId="34"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43" fillId="2" borderId="28"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31" xfId="0" applyFont="1" applyFill="1" applyBorder="1" applyAlignment="1">
      <alignment horizontal="center" vertical="center" wrapText="1"/>
    </xf>
    <xf numFmtId="0" fontId="34" fillId="2" borderId="32" xfId="0" applyFont="1" applyFill="1" applyBorder="1" applyAlignment="1">
      <alignment horizontal="center" vertical="center" wrapText="1"/>
    </xf>
    <xf numFmtId="0" fontId="34" fillId="2" borderId="27"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43" fillId="2" borderId="0" xfId="0" applyFont="1" applyFill="1" applyBorder="1" applyAlignment="1">
      <alignment horizontal="center" vertical="center"/>
    </xf>
    <xf numFmtId="0" fontId="43" fillId="2" borderId="0" xfId="0" applyFont="1" applyFill="1" applyBorder="1" applyAlignment="1">
      <alignment horizontal="center" vertical="top"/>
    </xf>
    <xf numFmtId="0" fontId="32" fillId="0" borderId="0" xfId="0" applyFont="1" applyBorder="1" applyAlignment="1" applyProtection="1">
      <alignment horizontal="center" vertical="center" wrapText="1"/>
      <protection locked="0"/>
    </xf>
    <xf numFmtId="0" fontId="37" fillId="0" borderId="69" xfId="0" applyFont="1" applyBorder="1" applyAlignment="1">
      <alignment horizontal="center" vertical="center" wrapText="1"/>
    </xf>
    <xf numFmtId="0" fontId="38" fillId="4" borderId="7" xfId="0" applyFont="1" applyFill="1" applyBorder="1" applyAlignment="1">
      <alignment horizontal="center"/>
    </xf>
    <xf numFmtId="0" fontId="37" fillId="0" borderId="66"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23" xfId="0" applyFont="1" applyBorder="1" applyAlignment="1">
      <alignment horizontal="center" vertical="center" wrapText="1"/>
    </xf>
    <xf numFmtId="0" fontId="1" fillId="2" borderId="0" xfId="0" applyFont="1" applyFill="1" applyAlignment="1">
      <alignment horizontal="right"/>
    </xf>
    <xf numFmtId="0" fontId="2" fillId="2" borderId="28" xfId="0" applyFont="1" applyFill="1" applyBorder="1" applyAlignment="1">
      <alignment horizontal="center"/>
    </xf>
  </cellXfs>
  <cellStyles count="2">
    <cellStyle name="Normal" xfId="0" builtinId="0"/>
    <cellStyle name="Normal 2" xfId="1"/>
  </cellStyles>
  <dxfs count="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J$5" lockText="1" noThreeD="1"/>
</file>

<file path=xl/ctrlProps/ctrlProp10.xml><?xml version="1.0" encoding="utf-8"?>
<formControlPr xmlns="http://schemas.microsoft.com/office/spreadsheetml/2009/9/main" objectType="CheckBox" fmlaLink="$F$4" lockText="1" noThreeD="1"/>
</file>

<file path=xl/ctrlProps/ctrlProp11.xml><?xml version="1.0" encoding="utf-8"?>
<formControlPr xmlns="http://schemas.microsoft.com/office/spreadsheetml/2009/9/main" objectType="CheckBox" fmlaLink="$E$5" lockText="1" noThreeD="1"/>
</file>

<file path=xl/ctrlProps/ctrlProp12.xml><?xml version="1.0" encoding="utf-8"?>
<formControlPr xmlns="http://schemas.microsoft.com/office/spreadsheetml/2009/9/main" objectType="CheckBox" fmlaLink="$F$5" lockText="1" noThreeD="1"/>
</file>

<file path=xl/ctrlProps/ctrlProp13.xml><?xml version="1.0" encoding="utf-8"?>
<formControlPr xmlns="http://schemas.microsoft.com/office/spreadsheetml/2009/9/main" objectType="CheckBox" fmlaLink="$E$6" lockText="1" noThreeD="1"/>
</file>

<file path=xl/ctrlProps/ctrlProp14.xml><?xml version="1.0" encoding="utf-8"?>
<formControlPr xmlns="http://schemas.microsoft.com/office/spreadsheetml/2009/9/main" objectType="CheckBox" fmlaLink="$F$6" lockText="1" noThreeD="1"/>
</file>

<file path=xl/ctrlProps/ctrlProp15.xml><?xml version="1.0" encoding="utf-8"?>
<formControlPr xmlns="http://schemas.microsoft.com/office/spreadsheetml/2009/9/main" objectType="CheckBox" fmlaLink="$E$7" lockText="1" noThreeD="1"/>
</file>

<file path=xl/ctrlProps/ctrlProp16.xml><?xml version="1.0" encoding="utf-8"?>
<formControlPr xmlns="http://schemas.microsoft.com/office/spreadsheetml/2009/9/main" objectType="CheckBox" fmlaLink="$F$7" lockText="1" noThreeD="1"/>
</file>

<file path=xl/ctrlProps/ctrlProp17.xml><?xml version="1.0" encoding="utf-8"?>
<formControlPr xmlns="http://schemas.microsoft.com/office/spreadsheetml/2009/9/main" objectType="CheckBox" fmlaLink="$E$8" lockText="1" noThreeD="1"/>
</file>

<file path=xl/ctrlProps/ctrlProp18.xml><?xml version="1.0" encoding="utf-8"?>
<formControlPr xmlns="http://schemas.microsoft.com/office/spreadsheetml/2009/9/main" objectType="CheckBox" fmlaLink="$F$8" lockText="1" noThreeD="1"/>
</file>

<file path=xl/ctrlProps/ctrlProp19.xml><?xml version="1.0" encoding="utf-8"?>
<formControlPr xmlns="http://schemas.microsoft.com/office/spreadsheetml/2009/9/main" objectType="CheckBox" fmlaLink="$E$9" lockText="1" noThreeD="1"/>
</file>

<file path=xl/ctrlProps/ctrlProp2.xml><?xml version="1.0" encoding="utf-8"?>
<formControlPr xmlns="http://schemas.microsoft.com/office/spreadsheetml/2009/9/main" objectType="CheckBox" fmlaLink="$F$5" lockText="1" noThreeD="1"/>
</file>

<file path=xl/ctrlProps/ctrlProp20.xml><?xml version="1.0" encoding="utf-8"?>
<formControlPr xmlns="http://schemas.microsoft.com/office/spreadsheetml/2009/9/main" objectType="CheckBox" fmlaLink="$F$9" lockText="1" noThreeD="1"/>
</file>

<file path=xl/ctrlProps/ctrlProp21.xml><?xml version="1.0" encoding="utf-8"?>
<formControlPr xmlns="http://schemas.microsoft.com/office/spreadsheetml/2009/9/main" objectType="CheckBox" fmlaLink="$E$10" lockText="1" noThreeD="1"/>
</file>

<file path=xl/ctrlProps/ctrlProp22.xml><?xml version="1.0" encoding="utf-8"?>
<formControlPr xmlns="http://schemas.microsoft.com/office/spreadsheetml/2009/9/main" objectType="CheckBox" fmlaLink="$F$10" lockText="1" noThreeD="1"/>
</file>

<file path=xl/ctrlProps/ctrlProp23.xml><?xml version="1.0" encoding="utf-8"?>
<formControlPr xmlns="http://schemas.microsoft.com/office/spreadsheetml/2009/9/main" objectType="CheckBox" fmlaLink="$E$11" lockText="1" noThreeD="1"/>
</file>

<file path=xl/ctrlProps/ctrlProp24.xml><?xml version="1.0" encoding="utf-8"?>
<formControlPr xmlns="http://schemas.microsoft.com/office/spreadsheetml/2009/9/main" objectType="CheckBox" fmlaLink="$F$11" lockText="1" noThreeD="1"/>
</file>

<file path=xl/ctrlProps/ctrlProp25.xml><?xml version="1.0" encoding="utf-8"?>
<formControlPr xmlns="http://schemas.microsoft.com/office/spreadsheetml/2009/9/main" objectType="CheckBox" fmlaLink="$E$12" lockText="1" noThreeD="1"/>
</file>

<file path=xl/ctrlProps/ctrlProp26.xml><?xml version="1.0" encoding="utf-8"?>
<formControlPr xmlns="http://schemas.microsoft.com/office/spreadsheetml/2009/9/main" objectType="CheckBox" fmlaLink="$F$12" lockText="1" noThreeD="1"/>
</file>

<file path=xl/ctrlProps/ctrlProp27.xml><?xml version="1.0" encoding="utf-8"?>
<formControlPr xmlns="http://schemas.microsoft.com/office/spreadsheetml/2009/9/main" objectType="CheckBox" fmlaLink="$E$13" lockText="1" noThreeD="1"/>
</file>

<file path=xl/ctrlProps/ctrlProp28.xml><?xml version="1.0" encoding="utf-8"?>
<formControlPr xmlns="http://schemas.microsoft.com/office/spreadsheetml/2009/9/main" objectType="CheckBox" fmlaLink="$F$13" lockText="1" noThreeD="1"/>
</file>

<file path=xl/ctrlProps/ctrlProp29.xml><?xml version="1.0" encoding="utf-8"?>
<formControlPr xmlns="http://schemas.microsoft.com/office/spreadsheetml/2009/9/main" objectType="CheckBox" fmlaLink="$E$1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F$14" lockText="1" noThreeD="1"/>
</file>

<file path=xl/ctrlProps/ctrlProp31.xml><?xml version="1.0" encoding="utf-8"?>
<formControlPr xmlns="http://schemas.microsoft.com/office/spreadsheetml/2009/9/main" objectType="CheckBox" fmlaLink="$E$15" lockText="1" noThreeD="1"/>
</file>

<file path=xl/ctrlProps/ctrlProp32.xml><?xml version="1.0" encoding="utf-8"?>
<formControlPr xmlns="http://schemas.microsoft.com/office/spreadsheetml/2009/9/main" objectType="CheckBox" fmlaLink="$F$15" lockText="1" noThreeD="1"/>
</file>

<file path=xl/ctrlProps/ctrlProp33.xml><?xml version="1.0" encoding="utf-8"?>
<formControlPr xmlns="http://schemas.microsoft.com/office/spreadsheetml/2009/9/main" objectType="CheckBox" fmlaLink="$E$16" lockText="1" noThreeD="1"/>
</file>

<file path=xl/ctrlProps/ctrlProp34.xml><?xml version="1.0" encoding="utf-8"?>
<formControlPr xmlns="http://schemas.microsoft.com/office/spreadsheetml/2009/9/main" objectType="CheckBox" fmlaLink="$F$16" lockText="1" noThreeD="1"/>
</file>

<file path=xl/ctrlProps/ctrlProp35.xml><?xml version="1.0" encoding="utf-8"?>
<formControlPr xmlns="http://schemas.microsoft.com/office/spreadsheetml/2009/9/main" objectType="CheckBox" fmlaLink="$E$17" lockText="1" noThreeD="1"/>
</file>

<file path=xl/ctrlProps/ctrlProp36.xml><?xml version="1.0" encoding="utf-8"?>
<formControlPr xmlns="http://schemas.microsoft.com/office/spreadsheetml/2009/9/main" objectType="CheckBox" fmlaLink="$F$17" lockText="1" noThreeD="1"/>
</file>

<file path=xl/ctrlProps/ctrlProp37.xml><?xml version="1.0" encoding="utf-8"?>
<formControlPr xmlns="http://schemas.microsoft.com/office/spreadsheetml/2009/9/main" objectType="CheckBox" fmlaLink="$E$18" lockText="1" noThreeD="1"/>
</file>

<file path=xl/ctrlProps/ctrlProp38.xml><?xml version="1.0" encoding="utf-8"?>
<formControlPr xmlns="http://schemas.microsoft.com/office/spreadsheetml/2009/9/main" objectType="CheckBox" fmlaLink="$F$18" lockText="1" noThreeD="1"/>
</file>

<file path=xl/ctrlProps/ctrlProp39.xml><?xml version="1.0" encoding="utf-8"?>
<formControlPr xmlns="http://schemas.microsoft.com/office/spreadsheetml/2009/9/main" objectType="CheckBox" fmlaLink="$E$19"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F$19" lockText="1" noThreeD="1"/>
</file>

<file path=xl/ctrlProps/ctrlProp41.xml><?xml version="1.0" encoding="utf-8"?>
<formControlPr xmlns="http://schemas.microsoft.com/office/spreadsheetml/2009/9/main" objectType="CheckBox" fmlaLink="$E$20" lockText="1" noThreeD="1"/>
</file>

<file path=xl/ctrlProps/ctrlProp42.xml><?xml version="1.0" encoding="utf-8"?>
<formControlPr xmlns="http://schemas.microsoft.com/office/spreadsheetml/2009/9/main" objectType="CheckBox" fmlaLink="$F$20" lockText="1" noThreeD="1"/>
</file>

<file path=xl/ctrlProps/ctrlProp43.xml><?xml version="1.0" encoding="utf-8"?>
<formControlPr xmlns="http://schemas.microsoft.com/office/spreadsheetml/2009/9/main" objectType="CheckBox" fmlaLink="$E$21" lockText="1" noThreeD="1"/>
</file>

<file path=xl/ctrlProps/ctrlProp44.xml><?xml version="1.0" encoding="utf-8"?>
<formControlPr xmlns="http://schemas.microsoft.com/office/spreadsheetml/2009/9/main" objectType="CheckBox" fmlaLink="$F$21" lockText="1" noThreeD="1"/>
</file>

<file path=xl/ctrlProps/ctrlProp45.xml><?xml version="1.0" encoding="utf-8"?>
<formControlPr xmlns="http://schemas.microsoft.com/office/spreadsheetml/2009/9/main" objectType="CheckBox" fmlaLink="$E$22" lockText="1" noThreeD="1"/>
</file>

<file path=xl/ctrlProps/ctrlProp46.xml><?xml version="1.0" encoding="utf-8"?>
<formControlPr xmlns="http://schemas.microsoft.com/office/spreadsheetml/2009/9/main" objectType="CheckBox" fmlaLink="$F$22" lockText="1" noThreeD="1"/>
</file>

<file path=xl/ctrlProps/ctrlProp47.xml><?xml version="1.0" encoding="utf-8"?>
<formControlPr xmlns="http://schemas.microsoft.com/office/spreadsheetml/2009/9/main" objectType="CheckBox" fmlaLink="$E$23" lockText="1" noThreeD="1"/>
</file>

<file path=xl/ctrlProps/ctrlProp48.xml><?xml version="1.0" encoding="utf-8"?>
<formControlPr xmlns="http://schemas.microsoft.com/office/spreadsheetml/2009/9/main" objectType="CheckBox" fmlaLink="$F$23" lockText="1" noThreeD="1"/>
</file>

<file path=xl/ctrlProps/ctrlProp49.xml><?xml version="1.0" encoding="utf-8"?>
<formControlPr xmlns="http://schemas.microsoft.com/office/spreadsheetml/2009/9/main" objectType="CheckBox" fmlaLink="$E$2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F$24" lockText="1" noThreeD="1"/>
</file>

<file path=xl/ctrlProps/ctrlProp51.xml><?xml version="1.0" encoding="utf-8"?>
<formControlPr xmlns="http://schemas.microsoft.com/office/spreadsheetml/2009/9/main" objectType="CheckBox" fmlaLink="$E$25" lockText="1" noThreeD="1"/>
</file>

<file path=xl/ctrlProps/ctrlProp52.xml><?xml version="1.0" encoding="utf-8"?>
<formControlPr xmlns="http://schemas.microsoft.com/office/spreadsheetml/2009/9/main" objectType="CheckBox" fmlaLink="$F$25" lockText="1" noThreeD="1"/>
</file>

<file path=xl/ctrlProps/ctrlProp53.xml><?xml version="1.0" encoding="utf-8"?>
<formControlPr xmlns="http://schemas.microsoft.com/office/spreadsheetml/2009/9/main" objectType="CheckBox" fmlaLink="$E$26" lockText="1" noThreeD="1"/>
</file>

<file path=xl/ctrlProps/ctrlProp54.xml><?xml version="1.0" encoding="utf-8"?>
<formControlPr xmlns="http://schemas.microsoft.com/office/spreadsheetml/2009/9/main" objectType="CheckBox" fmlaLink="$F$26" lockText="1" noThreeD="1"/>
</file>

<file path=xl/ctrlProps/ctrlProp55.xml><?xml version="1.0" encoding="utf-8"?>
<formControlPr xmlns="http://schemas.microsoft.com/office/spreadsheetml/2009/9/main" objectType="CheckBox" fmlaLink="$E$27" lockText="1" noThreeD="1"/>
</file>

<file path=xl/ctrlProps/ctrlProp56.xml><?xml version="1.0" encoding="utf-8"?>
<formControlPr xmlns="http://schemas.microsoft.com/office/spreadsheetml/2009/9/main" objectType="CheckBox" fmlaLink="$F$27" lockText="1" noThreeD="1"/>
</file>

<file path=xl/ctrlProps/ctrlProp57.xml><?xml version="1.0" encoding="utf-8"?>
<formControlPr xmlns="http://schemas.microsoft.com/office/spreadsheetml/2009/9/main" objectType="CheckBox" fmlaLink="$E$28" lockText="1" noThreeD="1"/>
</file>

<file path=xl/ctrlProps/ctrlProp58.xml><?xml version="1.0" encoding="utf-8"?>
<formControlPr xmlns="http://schemas.microsoft.com/office/spreadsheetml/2009/9/main" objectType="CheckBox" fmlaLink="$F$28" lockText="1" noThreeD="1"/>
</file>

<file path=xl/ctrlProps/ctrlProp59.xml><?xml version="1.0" encoding="utf-8"?>
<formControlPr xmlns="http://schemas.microsoft.com/office/spreadsheetml/2009/9/main" objectType="CheckBox" fmlaLink="$E$29"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F$29" lockText="1" noThreeD="1"/>
</file>

<file path=xl/ctrlProps/ctrlProp61.xml><?xml version="1.0" encoding="utf-8"?>
<formControlPr xmlns="http://schemas.microsoft.com/office/spreadsheetml/2009/9/main" objectType="CheckBox" fmlaLink="$E$30" lockText="1" noThreeD="1"/>
</file>

<file path=xl/ctrlProps/ctrlProp62.xml><?xml version="1.0" encoding="utf-8"?>
<formControlPr xmlns="http://schemas.microsoft.com/office/spreadsheetml/2009/9/main" objectType="CheckBox" fmlaLink="$F$30" lockText="1" noThreeD="1"/>
</file>

<file path=xl/ctrlProps/ctrlProp63.xml><?xml version="1.0" encoding="utf-8"?>
<formControlPr xmlns="http://schemas.microsoft.com/office/spreadsheetml/2009/9/main" objectType="CheckBox" fmlaLink="$E$31" lockText="1" noThreeD="1"/>
</file>

<file path=xl/ctrlProps/ctrlProp64.xml><?xml version="1.0" encoding="utf-8"?>
<formControlPr xmlns="http://schemas.microsoft.com/office/spreadsheetml/2009/9/main" objectType="CheckBox" fmlaLink="$F$31" lockText="1" noThreeD="1"/>
</file>

<file path=xl/ctrlProps/ctrlProp65.xml><?xml version="1.0" encoding="utf-8"?>
<formControlPr xmlns="http://schemas.microsoft.com/office/spreadsheetml/2009/9/main" objectType="CheckBox" fmlaLink="$E$32" lockText="1" noThreeD="1"/>
</file>

<file path=xl/ctrlProps/ctrlProp66.xml><?xml version="1.0" encoding="utf-8"?>
<formControlPr xmlns="http://schemas.microsoft.com/office/spreadsheetml/2009/9/main" objectType="CheckBox" fmlaLink="$F$32" lockText="1" noThreeD="1"/>
</file>

<file path=xl/ctrlProps/ctrlProp67.xml><?xml version="1.0" encoding="utf-8"?>
<formControlPr xmlns="http://schemas.microsoft.com/office/spreadsheetml/2009/9/main" objectType="CheckBox" fmlaLink="$E$33" lockText="1" noThreeD="1"/>
</file>

<file path=xl/ctrlProps/ctrlProp68.xml><?xml version="1.0" encoding="utf-8"?>
<formControlPr xmlns="http://schemas.microsoft.com/office/spreadsheetml/2009/9/main" objectType="CheckBox" fmlaLink="$F$33" lockText="1" noThreeD="1"/>
</file>

<file path=xl/ctrlProps/ctrlProp69.xml><?xml version="1.0" encoding="utf-8"?>
<formControlPr xmlns="http://schemas.microsoft.com/office/spreadsheetml/2009/9/main" objectType="CheckBox" fmlaLink="$E$34" lockText="1" noThreeD="1"/>
</file>

<file path=xl/ctrlProps/ctrlProp7.xml><?xml version="1.0" encoding="utf-8"?>
<formControlPr xmlns="http://schemas.microsoft.com/office/spreadsheetml/2009/9/main" objectType="CheckBox" fmlaLink="$E$3" lockText="1" noThreeD="1"/>
</file>

<file path=xl/ctrlProps/ctrlProp70.xml><?xml version="1.0" encoding="utf-8"?>
<formControlPr xmlns="http://schemas.microsoft.com/office/spreadsheetml/2009/9/main" objectType="CheckBox" fmlaLink="$F$34" lockText="1" noThreeD="1"/>
</file>

<file path=xl/ctrlProps/ctrlProp71.xml><?xml version="1.0" encoding="utf-8"?>
<formControlPr xmlns="http://schemas.microsoft.com/office/spreadsheetml/2009/9/main" objectType="CheckBox" fmlaLink="$E$35" lockText="1" noThreeD="1"/>
</file>

<file path=xl/ctrlProps/ctrlProp72.xml><?xml version="1.0" encoding="utf-8"?>
<formControlPr xmlns="http://schemas.microsoft.com/office/spreadsheetml/2009/9/main" objectType="CheckBox" fmlaLink="$F$35" lockText="1" noThreeD="1"/>
</file>

<file path=xl/ctrlProps/ctrlProp8.xml><?xml version="1.0" encoding="utf-8"?>
<formControlPr xmlns="http://schemas.microsoft.com/office/spreadsheetml/2009/9/main" objectType="CheckBox" fmlaLink="$F$3" lockText="1" noThreeD="1"/>
</file>

<file path=xl/ctrlProps/ctrlProp9.xml><?xml version="1.0" encoding="utf-8"?>
<formControlPr xmlns="http://schemas.microsoft.com/office/spreadsheetml/2009/9/main" objectType="CheckBox" fmlaLink="$E$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xdr:row>
          <xdr:rowOff>19050</xdr:rowOff>
        </xdr:from>
        <xdr:to>
          <xdr:col>9</xdr:col>
          <xdr:colOff>352425</xdr:colOff>
          <xdr:row>4</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4</xdr:row>
          <xdr:rowOff>19050</xdr:rowOff>
        </xdr:from>
        <xdr:to>
          <xdr:col>5</xdr:col>
          <xdr:colOff>304800</xdr:colOff>
          <xdr:row>4</xdr:row>
          <xdr:rowOff>219075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82</xdr:row>
          <xdr:rowOff>628650</xdr:rowOff>
        </xdr:from>
        <xdr:to>
          <xdr:col>10</xdr:col>
          <xdr:colOff>66675</xdr:colOff>
          <xdr:row>84</xdr:row>
          <xdr:rowOff>9525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82</xdr:row>
          <xdr:rowOff>628650</xdr:rowOff>
        </xdr:from>
        <xdr:to>
          <xdr:col>9</xdr:col>
          <xdr:colOff>95250</xdr:colOff>
          <xdr:row>84</xdr:row>
          <xdr:rowOff>9525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90</xdr:row>
          <xdr:rowOff>628650</xdr:rowOff>
        </xdr:from>
        <xdr:to>
          <xdr:col>10</xdr:col>
          <xdr:colOff>66675</xdr:colOff>
          <xdr:row>92</xdr:row>
          <xdr:rowOff>9525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90</xdr:row>
          <xdr:rowOff>628650</xdr:rowOff>
        </xdr:from>
        <xdr:to>
          <xdr:col>9</xdr:col>
          <xdr:colOff>95250</xdr:colOff>
          <xdr:row>92</xdr:row>
          <xdr:rowOff>9525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695037</xdr:colOff>
      <xdr:row>2</xdr:row>
      <xdr:rowOff>148461</xdr:rowOff>
    </xdr:to>
    <xdr:pic>
      <xdr:nvPicPr>
        <xdr:cNvPr id="9"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32" y="0"/>
          <a:ext cx="1517650" cy="668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1170268</xdr:colOff>
      <xdr:row>1</xdr:row>
      <xdr:rowOff>567153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912" y="0"/>
          <a:ext cx="1517650" cy="668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298450</xdr:colOff>
      <xdr:row>1</xdr:row>
      <xdr:rowOff>115556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7650" cy="668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169952</xdr:colOff>
      <xdr:row>0</xdr:row>
      <xdr:rowOff>925286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2166" cy="925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379863</xdr:colOff>
      <xdr:row>5</xdr:row>
      <xdr:rowOff>13595</xdr:rowOff>
    </xdr:from>
    <xdr:to>
      <xdr:col>42</xdr:col>
      <xdr:colOff>0</xdr:colOff>
      <xdr:row>46</xdr:row>
      <xdr:rowOff>311726</xdr:rowOff>
    </xdr:to>
    <xdr:grpSp>
      <xdr:nvGrpSpPr>
        <xdr:cNvPr id="12245" name="Group 12">
          <a:extLst>
            <a:ext uri="{FF2B5EF4-FFF2-40B4-BE49-F238E27FC236}">
              <a16:creationId xmlns:a16="http://schemas.microsoft.com/office/drawing/2014/main" id="{00000000-0008-0000-0500-0000D52F0000}"/>
            </a:ext>
          </a:extLst>
        </xdr:cNvPr>
        <xdr:cNvGrpSpPr>
          <a:grpSpLocks/>
        </xdr:cNvGrpSpPr>
      </xdr:nvGrpSpPr>
      <xdr:grpSpPr bwMode="auto">
        <a:xfrm>
          <a:off x="1343383" y="2384206"/>
          <a:ext cx="18474479" cy="12905949"/>
          <a:chOff x="1285875" y="2286000"/>
          <a:chExt cx="17716500" cy="13001625"/>
        </a:xfrm>
      </xdr:grpSpPr>
      <xdr:cxnSp macro="">
        <xdr:nvCxnSpPr>
          <xdr:cNvPr id="12247" name="Straight Connector 3">
            <a:extLst>
              <a:ext uri="{FF2B5EF4-FFF2-40B4-BE49-F238E27FC236}">
                <a16:creationId xmlns:a16="http://schemas.microsoft.com/office/drawing/2014/main" id="{00000000-0008-0000-0500-0000D72F0000}"/>
              </a:ext>
            </a:extLst>
          </xdr:cNvPr>
          <xdr:cNvCxnSpPr>
            <a:cxnSpLocks noChangeShapeType="1"/>
          </xdr:cNvCxnSpPr>
        </xdr:nvCxnSpPr>
        <xdr:spPr bwMode="auto">
          <a:xfrm flipH="1">
            <a:off x="1285875" y="8786813"/>
            <a:ext cx="177165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248" name="Straight Connector 5">
            <a:extLst>
              <a:ext uri="{FF2B5EF4-FFF2-40B4-BE49-F238E27FC236}">
                <a16:creationId xmlns:a16="http://schemas.microsoft.com/office/drawing/2014/main" id="{00000000-0008-0000-0500-0000D82F0000}"/>
              </a:ext>
            </a:extLst>
          </xdr:cNvPr>
          <xdr:cNvCxnSpPr>
            <a:cxnSpLocks noChangeShapeType="1"/>
          </xdr:cNvCxnSpPr>
        </xdr:nvCxnSpPr>
        <xdr:spPr bwMode="auto">
          <a:xfrm>
            <a:off x="3619500" y="2286000"/>
            <a:ext cx="3167063" cy="6500813"/>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249" name="Straight Connector 6">
            <a:extLst>
              <a:ext uri="{FF2B5EF4-FFF2-40B4-BE49-F238E27FC236}">
                <a16:creationId xmlns:a16="http://schemas.microsoft.com/office/drawing/2014/main" id="{00000000-0008-0000-0500-0000D92F0000}"/>
              </a:ext>
            </a:extLst>
          </xdr:cNvPr>
          <xdr:cNvCxnSpPr>
            <a:cxnSpLocks noChangeShapeType="1"/>
          </xdr:cNvCxnSpPr>
        </xdr:nvCxnSpPr>
        <xdr:spPr bwMode="auto">
          <a:xfrm>
            <a:off x="9501188" y="2286000"/>
            <a:ext cx="3167063" cy="6500813"/>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250" name="Straight Connector 7">
            <a:extLst>
              <a:ext uri="{FF2B5EF4-FFF2-40B4-BE49-F238E27FC236}">
                <a16:creationId xmlns:a16="http://schemas.microsoft.com/office/drawing/2014/main" id="{00000000-0008-0000-0500-0000DA2F0000}"/>
              </a:ext>
            </a:extLst>
          </xdr:cNvPr>
          <xdr:cNvCxnSpPr>
            <a:cxnSpLocks noChangeShapeType="1"/>
          </xdr:cNvCxnSpPr>
        </xdr:nvCxnSpPr>
        <xdr:spPr bwMode="auto">
          <a:xfrm>
            <a:off x="15382875" y="2286000"/>
            <a:ext cx="3167063" cy="6500813"/>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251" name="Straight Connector 9">
            <a:extLst>
              <a:ext uri="{FF2B5EF4-FFF2-40B4-BE49-F238E27FC236}">
                <a16:creationId xmlns:a16="http://schemas.microsoft.com/office/drawing/2014/main" id="{00000000-0008-0000-0500-0000DB2F0000}"/>
              </a:ext>
            </a:extLst>
          </xdr:cNvPr>
          <xdr:cNvCxnSpPr>
            <a:cxnSpLocks noChangeShapeType="1"/>
          </xdr:cNvCxnSpPr>
        </xdr:nvCxnSpPr>
        <xdr:spPr bwMode="auto">
          <a:xfrm flipH="1">
            <a:off x="15382875" y="8786813"/>
            <a:ext cx="3167063" cy="65008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252" name="Straight Connector 10">
            <a:extLst>
              <a:ext uri="{FF2B5EF4-FFF2-40B4-BE49-F238E27FC236}">
                <a16:creationId xmlns:a16="http://schemas.microsoft.com/office/drawing/2014/main" id="{00000000-0008-0000-0500-0000DC2F0000}"/>
              </a:ext>
            </a:extLst>
          </xdr:cNvPr>
          <xdr:cNvCxnSpPr>
            <a:cxnSpLocks noChangeShapeType="1"/>
          </xdr:cNvCxnSpPr>
        </xdr:nvCxnSpPr>
        <xdr:spPr bwMode="auto">
          <a:xfrm flipH="1">
            <a:off x="9501187" y="8786813"/>
            <a:ext cx="3167063" cy="65008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253" name="Straight Connector 11">
            <a:extLst>
              <a:ext uri="{FF2B5EF4-FFF2-40B4-BE49-F238E27FC236}">
                <a16:creationId xmlns:a16="http://schemas.microsoft.com/office/drawing/2014/main" id="{00000000-0008-0000-0500-0000DD2F0000}"/>
              </a:ext>
            </a:extLst>
          </xdr:cNvPr>
          <xdr:cNvCxnSpPr>
            <a:cxnSpLocks noChangeShapeType="1"/>
          </xdr:cNvCxnSpPr>
        </xdr:nvCxnSpPr>
        <xdr:spPr bwMode="auto">
          <a:xfrm flipH="1">
            <a:off x="3619500" y="8786813"/>
            <a:ext cx="3167063" cy="6500812"/>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0</xdr:col>
      <xdr:colOff>0</xdr:colOff>
      <xdr:row>0</xdr:row>
      <xdr:rowOff>0</xdr:rowOff>
    </xdr:from>
    <xdr:to>
      <xdr:col>4</xdr:col>
      <xdr:colOff>166177</xdr:colOff>
      <xdr:row>0</xdr:row>
      <xdr:rowOff>865908</xdr:rowOff>
    </xdr:to>
    <xdr:pic>
      <xdr:nvPicPr>
        <xdr:cNvPr id="11"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7268" cy="865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2</xdr:row>
          <xdr:rowOff>66675</xdr:rowOff>
        </xdr:from>
        <xdr:to>
          <xdr:col>3</xdr:col>
          <xdr:colOff>104775</xdr:colOff>
          <xdr:row>2</xdr:row>
          <xdr:rowOff>285750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xdr:row>
          <xdr:rowOff>66675</xdr:rowOff>
        </xdr:from>
        <xdr:to>
          <xdr:col>7</xdr:col>
          <xdr:colOff>104775</xdr:colOff>
          <xdr:row>2</xdr:row>
          <xdr:rowOff>285750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xdr:row>
          <xdr:rowOff>66675</xdr:rowOff>
        </xdr:from>
        <xdr:to>
          <xdr:col>3</xdr:col>
          <xdr:colOff>104775</xdr:colOff>
          <xdr:row>3</xdr:row>
          <xdr:rowOff>285750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6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xdr:row>
          <xdr:rowOff>66675</xdr:rowOff>
        </xdr:from>
        <xdr:to>
          <xdr:col>7</xdr:col>
          <xdr:colOff>104775</xdr:colOff>
          <xdr:row>3</xdr:row>
          <xdr:rowOff>285750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6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xdr:row>
          <xdr:rowOff>66675</xdr:rowOff>
        </xdr:from>
        <xdr:to>
          <xdr:col>3</xdr:col>
          <xdr:colOff>104775</xdr:colOff>
          <xdr:row>4</xdr:row>
          <xdr:rowOff>285750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6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4</xdr:row>
          <xdr:rowOff>66675</xdr:rowOff>
        </xdr:from>
        <xdr:to>
          <xdr:col>7</xdr:col>
          <xdr:colOff>104775</xdr:colOff>
          <xdr:row>4</xdr:row>
          <xdr:rowOff>285750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6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5</xdr:row>
          <xdr:rowOff>66675</xdr:rowOff>
        </xdr:from>
        <xdr:to>
          <xdr:col>3</xdr:col>
          <xdr:colOff>104775</xdr:colOff>
          <xdr:row>5</xdr:row>
          <xdr:rowOff>285750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6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xdr:row>
          <xdr:rowOff>66675</xdr:rowOff>
        </xdr:from>
        <xdr:to>
          <xdr:col>7</xdr:col>
          <xdr:colOff>104775</xdr:colOff>
          <xdr:row>5</xdr:row>
          <xdr:rowOff>285750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6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xdr:row>
          <xdr:rowOff>66675</xdr:rowOff>
        </xdr:from>
        <xdr:to>
          <xdr:col>3</xdr:col>
          <xdr:colOff>104775</xdr:colOff>
          <xdr:row>6</xdr:row>
          <xdr:rowOff>285750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6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xdr:row>
          <xdr:rowOff>66675</xdr:rowOff>
        </xdr:from>
        <xdr:to>
          <xdr:col>7</xdr:col>
          <xdr:colOff>104775</xdr:colOff>
          <xdr:row>6</xdr:row>
          <xdr:rowOff>285750</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6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66675</xdr:rowOff>
        </xdr:from>
        <xdr:to>
          <xdr:col>3</xdr:col>
          <xdr:colOff>104775</xdr:colOff>
          <xdr:row>7</xdr:row>
          <xdr:rowOff>285750</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6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7</xdr:row>
          <xdr:rowOff>66675</xdr:rowOff>
        </xdr:from>
        <xdr:to>
          <xdr:col>7</xdr:col>
          <xdr:colOff>104775</xdr:colOff>
          <xdr:row>7</xdr:row>
          <xdr:rowOff>285750</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6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8</xdr:row>
          <xdr:rowOff>66675</xdr:rowOff>
        </xdr:from>
        <xdr:to>
          <xdr:col>3</xdr:col>
          <xdr:colOff>104775</xdr:colOff>
          <xdr:row>8</xdr:row>
          <xdr:rowOff>285750</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6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8</xdr:row>
          <xdr:rowOff>66675</xdr:rowOff>
        </xdr:from>
        <xdr:to>
          <xdr:col>7</xdr:col>
          <xdr:colOff>104775</xdr:colOff>
          <xdr:row>8</xdr:row>
          <xdr:rowOff>285750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6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66675</xdr:rowOff>
        </xdr:from>
        <xdr:to>
          <xdr:col>3</xdr:col>
          <xdr:colOff>104775</xdr:colOff>
          <xdr:row>9</xdr:row>
          <xdr:rowOff>285750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6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9</xdr:row>
          <xdr:rowOff>66675</xdr:rowOff>
        </xdr:from>
        <xdr:to>
          <xdr:col>7</xdr:col>
          <xdr:colOff>104775</xdr:colOff>
          <xdr:row>9</xdr:row>
          <xdr:rowOff>285750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6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66675</xdr:rowOff>
        </xdr:from>
        <xdr:to>
          <xdr:col>3</xdr:col>
          <xdr:colOff>104775</xdr:colOff>
          <xdr:row>10</xdr:row>
          <xdr:rowOff>285750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6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xdr:row>
          <xdr:rowOff>66675</xdr:rowOff>
        </xdr:from>
        <xdr:to>
          <xdr:col>7</xdr:col>
          <xdr:colOff>104775</xdr:colOff>
          <xdr:row>10</xdr:row>
          <xdr:rowOff>285750</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6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66675</xdr:rowOff>
        </xdr:from>
        <xdr:to>
          <xdr:col>3</xdr:col>
          <xdr:colOff>104775</xdr:colOff>
          <xdr:row>11</xdr:row>
          <xdr:rowOff>285750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6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11</xdr:row>
          <xdr:rowOff>66675</xdr:rowOff>
        </xdr:from>
        <xdr:to>
          <xdr:col>7</xdr:col>
          <xdr:colOff>104775</xdr:colOff>
          <xdr:row>11</xdr:row>
          <xdr:rowOff>285750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6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12</xdr:row>
          <xdr:rowOff>66675</xdr:rowOff>
        </xdr:from>
        <xdr:to>
          <xdr:col>3</xdr:col>
          <xdr:colOff>104775</xdr:colOff>
          <xdr:row>12</xdr:row>
          <xdr:rowOff>285750</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6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xdr:row>
          <xdr:rowOff>66675</xdr:rowOff>
        </xdr:from>
        <xdr:to>
          <xdr:col>7</xdr:col>
          <xdr:colOff>104775</xdr:colOff>
          <xdr:row>12</xdr:row>
          <xdr:rowOff>285750</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6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13</xdr:row>
          <xdr:rowOff>66675</xdr:rowOff>
        </xdr:from>
        <xdr:to>
          <xdr:col>3</xdr:col>
          <xdr:colOff>104775</xdr:colOff>
          <xdr:row>13</xdr:row>
          <xdr:rowOff>285750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6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13</xdr:row>
          <xdr:rowOff>66675</xdr:rowOff>
        </xdr:from>
        <xdr:to>
          <xdr:col>7</xdr:col>
          <xdr:colOff>104775</xdr:colOff>
          <xdr:row>13</xdr:row>
          <xdr:rowOff>285750</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6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14</xdr:row>
          <xdr:rowOff>66675</xdr:rowOff>
        </xdr:from>
        <xdr:to>
          <xdr:col>3</xdr:col>
          <xdr:colOff>104775</xdr:colOff>
          <xdr:row>14</xdr:row>
          <xdr:rowOff>285750</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6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14</xdr:row>
          <xdr:rowOff>66675</xdr:rowOff>
        </xdr:from>
        <xdr:to>
          <xdr:col>7</xdr:col>
          <xdr:colOff>104775</xdr:colOff>
          <xdr:row>14</xdr:row>
          <xdr:rowOff>285750</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6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15</xdr:row>
          <xdr:rowOff>66675</xdr:rowOff>
        </xdr:from>
        <xdr:to>
          <xdr:col>3</xdr:col>
          <xdr:colOff>104775</xdr:colOff>
          <xdr:row>15</xdr:row>
          <xdr:rowOff>285750</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6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15</xdr:row>
          <xdr:rowOff>66675</xdr:rowOff>
        </xdr:from>
        <xdr:to>
          <xdr:col>7</xdr:col>
          <xdr:colOff>104775</xdr:colOff>
          <xdr:row>15</xdr:row>
          <xdr:rowOff>285750</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6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xdr:row>
          <xdr:rowOff>66675</xdr:rowOff>
        </xdr:from>
        <xdr:to>
          <xdr:col>3</xdr:col>
          <xdr:colOff>104775</xdr:colOff>
          <xdr:row>16</xdr:row>
          <xdr:rowOff>285750</xdr:rowOff>
        </xdr:to>
        <xdr:sp macro="" textlink="">
          <xdr:nvSpPr>
            <xdr:cNvPr id="14462" name="Check Box 126" hidden="1">
              <a:extLst>
                <a:ext uri="{63B3BB69-23CF-44E3-9099-C40C66FF867C}">
                  <a14:compatExt spid="_x0000_s14462"/>
                </a:ext>
                <a:ext uri="{FF2B5EF4-FFF2-40B4-BE49-F238E27FC236}">
                  <a16:creationId xmlns:a16="http://schemas.microsoft.com/office/drawing/2014/main" id="{00000000-0008-0000-06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16</xdr:row>
          <xdr:rowOff>66675</xdr:rowOff>
        </xdr:from>
        <xdr:to>
          <xdr:col>7</xdr:col>
          <xdr:colOff>104775</xdr:colOff>
          <xdr:row>16</xdr:row>
          <xdr:rowOff>285750</xdr:rowOff>
        </xdr:to>
        <xdr:sp macro="" textlink="">
          <xdr:nvSpPr>
            <xdr:cNvPr id="14463" name="Check Box 127" hidden="1">
              <a:extLst>
                <a:ext uri="{63B3BB69-23CF-44E3-9099-C40C66FF867C}">
                  <a14:compatExt spid="_x0000_s14463"/>
                </a:ext>
                <a:ext uri="{FF2B5EF4-FFF2-40B4-BE49-F238E27FC236}">
                  <a16:creationId xmlns:a16="http://schemas.microsoft.com/office/drawing/2014/main" id="{00000000-0008-0000-06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17</xdr:row>
          <xdr:rowOff>66675</xdr:rowOff>
        </xdr:from>
        <xdr:to>
          <xdr:col>3</xdr:col>
          <xdr:colOff>104775</xdr:colOff>
          <xdr:row>17</xdr:row>
          <xdr:rowOff>285750</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6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xdr:row>
          <xdr:rowOff>66675</xdr:rowOff>
        </xdr:from>
        <xdr:to>
          <xdr:col>7</xdr:col>
          <xdr:colOff>104775</xdr:colOff>
          <xdr:row>17</xdr:row>
          <xdr:rowOff>285750</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6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66675</xdr:rowOff>
        </xdr:from>
        <xdr:to>
          <xdr:col>3</xdr:col>
          <xdr:colOff>104775</xdr:colOff>
          <xdr:row>18</xdr:row>
          <xdr:rowOff>285750</xdr:rowOff>
        </xdr:to>
        <xdr:sp macro="" textlink="">
          <xdr:nvSpPr>
            <xdr:cNvPr id="14466" name="Check Box 130" hidden="1">
              <a:extLst>
                <a:ext uri="{63B3BB69-23CF-44E3-9099-C40C66FF867C}">
                  <a14:compatExt spid="_x0000_s14466"/>
                </a:ext>
                <a:ext uri="{FF2B5EF4-FFF2-40B4-BE49-F238E27FC236}">
                  <a16:creationId xmlns:a16="http://schemas.microsoft.com/office/drawing/2014/main" id="{00000000-0008-0000-06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18</xdr:row>
          <xdr:rowOff>66675</xdr:rowOff>
        </xdr:from>
        <xdr:to>
          <xdr:col>7</xdr:col>
          <xdr:colOff>104775</xdr:colOff>
          <xdr:row>18</xdr:row>
          <xdr:rowOff>285750</xdr:rowOff>
        </xdr:to>
        <xdr:sp macro="" textlink="">
          <xdr:nvSpPr>
            <xdr:cNvPr id="14467" name="Check Box 131" hidden="1">
              <a:extLst>
                <a:ext uri="{63B3BB69-23CF-44E3-9099-C40C66FF867C}">
                  <a14:compatExt spid="_x0000_s14467"/>
                </a:ext>
                <a:ext uri="{FF2B5EF4-FFF2-40B4-BE49-F238E27FC236}">
                  <a16:creationId xmlns:a16="http://schemas.microsoft.com/office/drawing/2014/main" id="{00000000-0008-0000-06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66675</xdr:rowOff>
        </xdr:from>
        <xdr:to>
          <xdr:col>3</xdr:col>
          <xdr:colOff>104775</xdr:colOff>
          <xdr:row>19</xdr:row>
          <xdr:rowOff>285750</xdr:rowOff>
        </xdr:to>
        <xdr:sp macro="" textlink="">
          <xdr:nvSpPr>
            <xdr:cNvPr id="14468" name="Check Box 132" hidden="1">
              <a:extLst>
                <a:ext uri="{63B3BB69-23CF-44E3-9099-C40C66FF867C}">
                  <a14:compatExt spid="_x0000_s14468"/>
                </a:ext>
                <a:ext uri="{FF2B5EF4-FFF2-40B4-BE49-F238E27FC236}">
                  <a16:creationId xmlns:a16="http://schemas.microsoft.com/office/drawing/2014/main" id="{00000000-0008-0000-06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19</xdr:row>
          <xdr:rowOff>66675</xdr:rowOff>
        </xdr:from>
        <xdr:to>
          <xdr:col>7</xdr:col>
          <xdr:colOff>104775</xdr:colOff>
          <xdr:row>19</xdr:row>
          <xdr:rowOff>285750</xdr:rowOff>
        </xdr:to>
        <xdr:sp macro="" textlink="">
          <xdr:nvSpPr>
            <xdr:cNvPr id="14469" name="Check Box 133" hidden="1">
              <a:extLst>
                <a:ext uri="{63B3BB69-23CF-44E3-9099-C40C66FF867C}">
                  <a14:compatExt spid="_x0000_s14469"/>
                </a:ext>
                <a:ext uri="{FF2B5EF4-FFF2-40B4-BE49-F238E27FC236}">
                  <a16:creationId xmlns:a16="http://schemas.microsoft.com/office/drawing/2014/main" id="{00000000-0008-0000-06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20</xdr:row>
          <xdr:rowOff>66675</xdr:rowOff>
        </xdr:from>
        <xdr:to>
          <xdr:col>3</xdr:col>
          <xdr:colOff>104775</xdr:colOff>
          <xdr:row>20</xdr:row>
          <xdr:rowOff>285750</xdr:rowOff>
        </xdr:to>
        <xdr:sp macro="" textlink="">
          <xdr:nvSpPr>
            <xdr:cNvPr id="14470" name="Check Box 134" hidden="1">
              <a:extLst>
                <a:ext uri="{63B3BB69-23CF-44E3-9099-C40C66FF867C}">
                  <a14:compatExt spid="_x0000_s14470"/>
                </a:ext>
                <a:ext uri="{FF2B5EF4-FFF2-40B4-BE49-F238E27FC236}">
                  <a16:creationId xmlns:a16="http://schemas.microsoft.com/office/drawing/2014/main" id="{00000000-0008-0000-06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20</xdr:row>
          <xdr:rowOff>66675</xdr:rowOff>
        </xdr:from>
        <xdr:to>
          <xdr:col>7</xdr:col>
          <xdr:colOff>104775</xdr:colOff>
          <xdr:row>20</xdr:row>
          <xdr:rowOff>285750</xdr:rowOff>
        </xdr:to>
        <xdr:sp macro="" textlink="">
          <xdr:nvSpPr>
            <xdr:cNvPr id="14471" name="Check Box 135" hidden="1">
              <a:extLst>
                <a:ext uri="{63B3BB69-23CF-44E3-9099-C40C66FF867C}">
                  <a14:compatExt spid="_x0000_s14471"/>
                </a:ext>
                <a:ext uri="{FF2B5EF4-FFF2-40B4-BE49-F238E27FC236}">
                  <a16:creationId xmlns:a16="http://schemas.microsoft.com/office/drawing/2014/main" id="{00000000-0008-0000-06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21</xdr:row>
          <xdr:rowOff>66675</xdr:rowOff>
        </xdr:from>
        <xdr:to>
          <xdr:col>3</xdr:col>
          <xdr:colOff>104775</xdr:colOff>
          <xdr:row>21</xdr:row>
          <xdr:rowOff>285750</xdr:rowOff>
        </xdr:to>
        <xdr:sp macro="" textlink="">
          <xdr:nvSpPr>
            <xdr:cNvPr id="14472" name="Check Box 136" hidden="1">
              <a:extLst>
                <a:ext uri="{63B3BB69-23CF-44E3-9099-C40C66FF867C}">
                  <a14:compatExt spid="_x0000_s14472"/>
                </a:ext>
                <a:ext uri="{FF2B5EF4-FFF2-40B4-BE49-F238E27FC236}">
                  <a16:creationId xmlns:a16="http://schemas.microsoft.com/office/drawing/2014/main" id="{00000000-0008-0000-0600-00008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21</xdr:row>
          <xdr:rowOff>66675</xdr:rowOff>
        </xdr:from>
        <xdr:to>
          <xdr:col>7</xdr:col>
          <xdr:colOff>104775</xdr:colOff>
          <xdr:row>21</xdr:row>
          <xdr:rowOff>285750</xdr:rowOff>
        </xdr:to>
        <xdr:sp macro="" textlink="">
          <xdr:nvSpPr>
            <xdr:cNvPr id="14473" name="Check Box 137" hidden="1">
              <a:extLst>
                <a:ext uri="{63B3BB69-23CF-44E3-9099-C40C66FF867C}">
                  <a14:compatExt spid="_x0000_s14473"/>
                </a:ext>
                <a:ext uri="{FF2B5EF4-FFF2-40B4-BE49-F238E27FC236}">
                  <a16:creationId xmlns:a16="http://schemas.microsoft.com/office/drawing/2014/main" id="{00000000-0008-0000-0600-00008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22</xdr:row>
          <xdr:rowOff>66675</xdr:rowOff>
        </xdr:from>
        <xdr:to>
          <xdr:col>3</xdr:col>
          <xdr:colOff>104775</xdr:colOff>
          <xdr:row>22</xdr:row>
          <xdr:rowOff>285750</xdr:rowOff>
        </xdr:to>
        <xdr:sp macro="" textlink="">
          <xdr:nvSpPr>
            <xdr:cNvPr id="14474" name="Check Box 138" hidden="1">
              <a:extLst>
                <a:ext uri="{63B3BB69-23CF-44E3-9099-C40C66FF867C}">
                  <a14:compatExt spid="_x0000_s14474"/>
                </a:ext>
                <a:ext uri="{FF2B5EF4-FFF2-40B4-BE49-F238E27FC236}">
                  <a16:creationId xmlns:a16="http://schemas.microsoft.com/office/drawing/2014/main" id="{00000000-0008-0000-06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22</xdr:row>
          <xdr:rowOff>66675</xdr:rowOff>
        </xdr:from>
        <xdr:to>
          <xdr:col>7</xdr:col>
          <xdr:colOff>104775</xdr:colOff>
          <xdr:row>22</xdr:row>
          <xdr:rowOff>285750</xdr:rowOff>
        </xdr:to>
        <xdr:sp macro="" textlink="">
          <xdr:nvSpPr>
            <xdr:cNvPr id="14475" name="Check Box 139" hidden="1">
              <a:extLst>
                <a:ext uri="{63B3BB69-23CF-44E3-9099-C40C66FF867C}">
                  <a14:compatExt spid="_x0000_s14475"/>
                </a:ext>
                <a:ext uri="{FF2B5EF4-FFF2-40B4-BE49-F238E27FC236}">
                  <a16:creationId xmlns:a16="http://schemas.microsoft.com/office/drawing/2014/main" id="{00000000-0008-0000-06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23</xdr:row>
          <xdr:rowOff>66675</xdr:rowOff>
        </xdr:from>
        <xdr:to>
          <xdr:col>3</xdr:col>
          <xdr:colOff>104775</xdr:colOff>
          <xdr:row>23</xdr:row>
          <xdr:rowOff>285750</xdr:rowOff>
        </xdr:to>
        <xdr:sp macro="" textlink="">
          <xdr:nvSpPr>
            <xdr:cNvPr id="14476" name="Check Box 140" hidden="1">
              <a:extLst>
                <a:ext uri="{63B3BB69-23CF-44E3-9099-C40C66FF867C}">
                  <a14:compatExt spid="_x0000_s14476"/>
                </a:ext>
                <a:ext uri="{FF2B5EF4-FFF2-40B4-BE49-F238E27FC236}">
                  <a16:creationId xmlns:a16="http://schemas.microsoft.com/office/drawing/2014/main" id="{00000000-0008-0000-06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23</xdr:row>
          <xdr:rowOff>66675</xdr:rowOff>
        </xdr:from>
        <xdr:to>
          <xdr:col>7</xdr:col>
          <xdr:colOff>104775</xdr:colOff>
          <xdr:row>23</xdr:row>
          <xdr:rowOff>285750</xdr:rowOff>
        </xdr:to>
        <xdr:sp macro="" textlink="">
          <xdr:nvSpPr>
            <xdr:cNvPr id="14477" name="Check Box 141" hidden="1">
              <a:extLst>
                <a:ext uri="{63B3BB69-23CF-44E3-9099-C40C66FF867C}">
                  <a14:compatExt spid="_x0000_s14477"/>
                </a:ext>
                <a:ext uri="{FF2B5EF4-FFF2-40B4-BE49-F238E27FC236}">
                  <a16:creationId xmlns:a16="http://schemas.microsoft.com/office/drawing/2014/main" id="{00000000-0008-0000-06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24</xdr:row>
          <xdr:rowOff>66675</xdr:rowOff>
        </xdr:from>
        <xdr:to>
          <xdr:col>3</xdr:col>
          <xdr:colOff>104775</xdr:colOff>
          <xdr:row>24</xdr:row>
          <xdr:rowOff>285750</xdr:rowOff>
        </xdr:to>
        <xdr:sp macro="" textlink="">
          <xdr:nvSpPr>
            <xdr:cNvPr id="14478" name="Check Box 142" hidden="1">
              <a:extLst>
                <a:ext uri="{63B3BB69-23CF-44E3-9099-C40C66FF867C}">
                  <a14:compatExt spid="_x0000_s14478"/>
                </a:ext>
                <a:ext uri="{FF2B5EF4-FFF2-40B4-BE49-F238E27FC236}">
                  <a16:creationId xmlns:a16="http://schemas.microsoft.com/office/drawing/2014/main" id="{00000000-0008-0000-06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24</xdr:row>
          <xdr:rowOff>66675</xdr:rowOff>
        </xdr:from>
        <xdr:to>
          <xdr:col>7</xdr:col>
          <xdr:colOff>104775</xdr:colOff>
          <xdr:row>24</xdr:row>
          <xdr:rowOff>285750</xdr:rowOff>
        </xdr:to>
        <xdr:sp macro="" textlink="">
          <xdr:nvSpPr>
            <xdr:cNvPr id="14479" name="Check Box 143" hidden="1">
              <a:extLst>
                <a:ext uri="{63B3BB69-23CF-44E3-9099-C40C66FF867C}">
                  <a14:compatExt spid="_x0000_s14479"/>
                </a:ext>
                <a:ext uri="{FF2B5EF4-FFF2-40B4-BE49-F238E27FC236}">
                  <a16:creationId xmlns:a16="http://schemas.microsoft.com/office/drawing/2014/main" id="{00000000-0008-0000-06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25</xdr:row>
          <xdr:rowOff>66675</xdr:rowOff>
        </xdr:from>
        <xdr:to>
          <xdr:col>3</xdr:col>
          <xdr:colOff>104775</xdr:colOff>
          <xdr:row>25</xdr:row>
          <xdr:rowOff>285750</xdr:rowOff>
        </xdr:to>
        <xdr:sp macro="" textlink="">
          <xdr:nvSpPr>
            <xdr:cNvPr id="14480" name="Check Box 144" hidden="1">
              <a:extLst>
                <a:ext uri="{63B3BB69-23CF-44E3-9099-C40C66FF867C}">
                  <a14:compatExt spid="_x0000_s14480"/>
                </a:ext>
                <a:ext uri="{FF2B5EF4-FFF2-40B4-BE49-F238E27FC236}">
                  <a16:creationId xmlns:a16="http://schemas.microsoft.com/office/drawing/2014/main" id="{00000000-0008-0000-06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25</xdr:row>
          <xdr:rowOff>66675</xdr:rowOff>
        </xdr:from>
        <xdr:to>
          <xdr:col>7</xdr:col>
          <xdr:colOff>104775</xdr:colOff>
          <xdr:row>25</xdr:row>
          <xdr:rowOff>285750</xdr:rowOff>
        </xdr:to>
        <xdr:sp macro="" textlink="">
          <xdr:nvSpPr>
            <xdr:cNvPr id="14481" name="Check Box 145" hidden="1">
              <a:extLst>
                <a:ext uri="{63B3BB69-23CF-44E3-9099-C40C66FF867C}">
                  <a14:compatExt spid="_x0000_s14481"/>
                </a:ext>
                <a:ext uri="{FF2B5EF4-FFF2-40B4-BE49-F238E27FC236}">
                  <a16:creationId xmlns:a16="http://schemas.microsoft.com/office/drawing/2014/main" id="{00000000-0008-0000-06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26</xdr:row>
          <xdr:rowOff>66675</xdr:rowOff>
        </xdr:from>
        <xdr:to>
          <xdr:col>3</xdr:col>
          <xdr:colOff>104775</xdr:colOff>
          <xdr:row>26</xdr:row>
          <xdr:rowOff>285750</xdr:rowOff>
        </xdr:to>
        <xdr:sp macro="" textlink="">
          <xdr:nvSpPr>
            <xdr:cNvPr id="14482" name="Check Box 146" hidden="1">
              <a:extLst>
                <a:ext uri="{63B3BB69-23CF-44E3-9099-C40C66FF867C}">
                  <a14:compatExt spid="_x0000_s14482"/>
                </a:ext>
                <a:ext uri="{FF2B5EF4-FFF2-40B4-BE49-F238E27FC236}">
                  <a16:creationId xmlns:a16="http://schemas.microsoft.com/office/drawing/2014/main" id="{00000000-0008-0000-0600-00009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26</xdr:row>
          <xdr:rowOff>66675</xdr:rowOff>
        </xdr:from>
        <xdr:to>
          <xdr:col>7</xdr:col>
          <xdr:colOff>104775</xdr:colOff>
          <xdr:row>26</xdr:row>
          <xdr:rowOff>285750</xdr:rowOff>
        </xdr:to>
        <xdr:sp macro="" textlink="">
          <xdr:nvSpPr>
            <xdr:cNvPr id="14483" name="Check Box 147" hidden="1">
              <a:extLst>
                <a:ext uri="{63B3BB69-23CF-44E3-9099-C40C66FF867C}">
                  <a14:compatExt spid="_x0000_s14483"/>
                </a:ext>
                <a:ext uri="{FF2B5EF4-FFF2-40B4-BE49-F238E27FC236}">
                  <a16:creationId xmlns:a16="http://schemas.microsoft.com/office/drawing/2014/main" id="{00000000-0008-0000-0600-00009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27</xdr:row>
          <xdr:rowOff>66675</xdr:rowOff>
        </xdr:from>
        <xdr:to>
          <xdr:col>3</xdr:col>
          <xdr:colOff>104775</xdr:colOff>
          <xdr:row>27</xdr:row>
          <xdr:rowOff>285750</xdr:rowOff>
        </xdr:to>
        <xdr:sp macro="" textlink="">
          <xdr:nvSpPr>
            <xdr:cNvPr id="14484" name="Check Box 148" hidden="1">
              <a:extLst>
                <a:ext uri="{63B3BB69-23CF-44E3-9099-C40C66FF867C}">
                  <a14:compatExt spid="_x0000_s14484"/>
                </a:ext>
                <a:ext uri="{FF2B5EF4-FFF2-40B4-BE49-F238E27FC236}">
                  <a16:creationId xmlns:a16="http://schemas.microsoft.com/office/drawing/2014/main" id="{00000000-0008-0000-0600-00009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27</xdr:row>
          <xdr:rowOff>66675</xdr:rowOff>
        </xdr:from>
        <xdr:to>
          <xdr:col>7</xdr:col>
          <xdr:colOff>104775</xdr:colOff>
          <xdr:row>27</xdr:row>
          <xdr:rowOff>285750</xdr:rowOff>
        </xdr:to>
        <xdr:sp macro="" textlink="">
          <xdr:nvSpPr>
            <xdr:cNvPr id="14485" name="Check Box 149" hidden="1">
              <a:extLst>
                <a:ext uri="{63B3BB69-23CF-44E3-9099-C40C66FF867C}">
                  <a14:compatExt spid="_x0000_s14485"/>
                </a:ext>
                <a:ext uri="{FF2B5EF4-FFF2-40B4-BE49-F238E27FC236}">
                  <a16:creationId xmlns:a16="http://schemas.microsoft.com/office/drawing/2014/main" id="{00000000-0008-0000-06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28</xdr:row>
          <xdr:rowOff>66675</xdr:rowOff>
        </xdr:from>
        <xdr:to>
          <xdr:col>3</xdr:col>
          <xdr:colOff>104775</xdr:colOff>
          <xdr:row>28</xdr:row>
          <xdr:rowOff>285750</xdr:rowOff>
        </xdr:to>
        <xdr:sp macro="" textlink="">
          <xdr:nvSpPr>
            <xdr:cNvPr id="14486" name="Check Box 150" hidden="1">
              <a:extLst>
                <a:ext uri="{63B3BB69-23CF-44E3-9099-C40C66FF867C}">
                  <a14:compatExt spid="_x0000_s14486"/>
                </a:ext>
                <a:ext uri="{FF2B5EF4-FFF2-40B4-BE49-F238E27FC236}">
                  <a16:creationId xmlns:a16="http://schemas.microsoft.com/office/drawing/2014/main" id="{00000000-0008-0000-06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28</xdr:row>
          <xdr:rowOff>66675</xdr:rowOff>
        </xdr:from>
        <xdr:to>
          <xdr:col>7</xdr:col>
          <xdr:colOff>104775</xdr:colOff>
          <xdr:row>28</xdr:row>
          <xdr:rowOff>285750</xdr:rowOff>
        </xdr:to>
        <xdr:sp macro="" textlink="">
          <xdr:nvSpPr>
            <xdr:cNvPr id="14487" name="Check Box 151" hidden="1">
              <a:extLst>
                <a:ext uri="{63B3BB69-23CF-44E3-9099-C40C66FF867C}">
                  <a14:compatExt spid="_x0000_s14487"/>
                </a:ext>
                <a:ext uri="{FF2B5EF4-FFF2-40B4-BE49-F238E27FC236}">
                  <a16:creationId xmlns:a16="http://schemas.microsoft.com/office/drawing/2014/main" id="{00000000-0008-0000-06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29</xdr:row>
          <xdr:rowOff>66675</xdr:rowOff>
        </xdr:from>
        <xdr:to>
          <xdr:col>3</xdr:col>
          <xdr:colOff>104775</xdr:colOff>
          <xdr:row>29</xdr:row>
          <xdr:rowOff>285750</xdr:rowOff>
        </xdr:to>
        <xdr:sp macro="" textlink="">
          <xdr:nvSpPr>
            <xdr:cNvPr id="14488" name="Check Box 152" hidden="1">
              <a:extLst>
                <a:ext uri="{63B3BB69-23CF-44E3-9099-C40C66FF867C}">
                  <a14:compatExt spid="_x0000_s14488"/>
                </a:ext>
                <a:ext uri="{FF2B5EF4-FFF2-40B4-BE49-F238E27FC236}">
                  <a16:creationId xmlns:a16="http://schemas.microsoft.com/office/drawing/2014/main" id="{00000000-0008-0000-06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29</xdr:row>
          <xdr:rowOff>66675</xdr:rowOff>
        </xdr:from>
        <xdr:to>
          <xdr:col>7</xdr:col>
          <xdr:colOff>104775</xdr:colOff>
          <xdr:row>29</xdr:row>
          <xdr:rowOff>285750</xdr:rowOff>
        </xdr:to>
        <xdr:sp macro="" textlink="">
          <xdr:nvSpPr>
            <xdr:cNvPr id="14489" name="Check Box 153" hidden="1">
              <a:extLst>
                <a:ext uri="{63B3BB69-23CF-44E3-9099-C40C66FF867C}">
                  <a14:compatExt spid="_x0000_s14489"/>
                </a:ext>
                <a:ext uri="{FF2B5EF4-FFF2-40B4-BE49-F238E27FC236}">
                  <a16:creationId xmlns:a16="http://schemas.microsoft.com/office/drawing/2014/main" id="{00000000-0008-0000-0600-00009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30</xdr:row>
          <xdr:rowOff>66675</xdr:rowOff>
        </xdr:from>
        <xdr:to>
          <xdr:col>3</xdr:col>
          <xdr:colOff>104775</xdr:colOff>
          <xdr:row>30</xdr:row>
          <xdr:rowOff>285750</xdr:rowOff>
        </xdr:to>
        <xdr:sp macro="" textlink="">
          <xdr:nvSpPr>
            <xdr:cNvPr id="14490" name="Check Box 154" hidden="1">
              <a:extLst>
                <a:ext uri="{63B3BB69-23CF-44E3-9099-C40C66FF867C}">
                  <a14:compatExt spid="_x0000_s14490"/>
                </a:ext>
                <a:ext uri="{FF2B5EF4-FFF2-40B4-BE49-F238E27FC236}">
                  <a16:creationId xmlns:a16="http://schemas.microsoft.com/office/drawing/2014/main" id="{00000000-0008-0000-0600-00009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30</xdr:row>
          <xdr:rowOff>66675</xdr:rowOff>
        </xdr:from>
        <xdr:to>
          <xdr:col>7</xdr:col>
          <xdr:colOff>104775</xdr:colOff>
          <xdr:row>30</xdr:row>
          <xdr:rowOff>285750</xdr:rowOff>
        </xdr:to>
        <xdr:sp macro="" textlink="">
          <xdr:nvSpPr>
            <xdr:cNvPr id="14491" name="Check Box 155" hidden="1">
              <a:extLst>
                <a:ext uri="{63B3BB69-23CF-44E3-9099-C40C66FF867C}">
                  <a14:compatExt spid="_x0000_s14491"/>
                </a:ext>
                <a:ext uri="{FF2B5EF4-FFF2-40B4-BE49-F238E27FC236}">
                  <a16:creationId xmlns:a16="http://schemas.microsoft.com/office/drawing/2014/main" id="{00000000-0008-0000-0600-00009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31</xdr:row>
          <xdr:rowOff>66675</xdr:rowOff>
        </xdr:from>
        <xdr:to>
          <xdr:col>3</xdr:col>
          <xdr:colOff>104775</xdr:colOff>
          <xdr:row>31</xdr:row>
          <xdr:rowOff>285750</xdr:rowOff>
        </xdr:to>
        <xdr:sp macro="" textlink="">
          <xdr:nvSpPr>
            <xdr:cNvPr id="14492" name="Check Box 156" hidden="1">
              <a:extLst>
                <a:ext uri="{63B3BB69-23CF-44E3-9099-C40C66FF867C}">
                  <a14:compatExt spid="_x0000_s14492"/>
                </a:ext>
                <a:ext uri="{FF2B5EF4-FFF2-40B4-BE49-F238E27FC236}">
                  <a16:creationId xmlns:a16="http://schemas.microsoft.com/office/drawing/2014/main" id="{00000000-0008-0000-0600-00009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31</xdr:row>
          <xdr:rowOff>66675</xdr:rowOff>
        </xdr:from>
        <xdr:to>
          <xdr:col>7</xdr:col>
          <xdr:colOff>104775</xdr:colOff>
          <xdr:row>31</xdr:row>
          <xdr:rowOff>285750</xdr:rowOff>
        </xdr:to>
        <xdr:sp macro="" textlink="">
          <xdr:nvSpPr>
            <xdr:cNvPr id="14493" name="Check Box 157" hidden="1">
              <a:extLst>
                <a:ext uri="{63B3BB69-23CF-44E3-9099-C40C66FF867C}">
                  <a14:compatExt spid="_x0000_s14493"/>
                </a:ext>
                <a:ext uri="{FF2B5EF4-FFF2-40B4-BE49-F238E27FC236}">
                  <a16:creationId xmlns:a16="http://schemas.microsoft.com/office/drawing/2014/main" id="{00000000-0008-0000-0600-00009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32</xdr:row>
          <xdr:rowOff>66675</xdr:rowOff>
        </xdr:from>
        <xdr:to>
          <xdr:col>3</xdr:col>
          <xdr:colOff>104775</xdr:colOff>
          <xdr:row>32</xdr:row>
          <xdr:rowOff>285750</xdr:rowOff>
        </xdr:to>
        <xdr:sp macro="" textlink="">
          <xdr:nvSpPr>
            <xdr:cNvPr id="14494" name="Check Box 158" hidden="1">
              <a:extLst>
                <a:ext uri="{63B3BB69-23CF-44E3-9099-C40C66FF867C}">
                  <a14:compatExt spid="_x0000_s14494"/>
                </a:ext>
                <a:ext uri="{FF2B5EF4-FFF2-40B4-BE49-F238E27FC236}">
                  <a16:creationId xmlns:a16="http://schemas.microsoft.com/office/drawing/2014/main" id="{00000000-0008-0000-0600-00009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32</xdr:row>
          <xdr:rowOff>66675</xdr:rowOff>
        </xdr:from>
        <xdr:to>
          <xdr:col>7</xdr:col>
          <xdr:colOff>104775</xdr:colOff>
          <xdr:row>32</xdr:row>
          <xdr:rowOff>285750</xdr:rowOff>
        </xdr:to>
        <xdr:sp macro="" textlink="">
          <xdr:nvSpPr>
            <xdr:cNvPr id="14495" name="Check Box 159" hidden="1">
              <a:extLst>
                <a:ext uri="{63B3BB69-23CF-44E3-9099-C40C66FF867C}">
                  <a14:compatExt spid="_x0000_s14495"/>
                </a:ext>
                <a:ext uri="{FF2B5EF4-FFF2-40B4-BE49-F238E27FC236}">
                  <a16:creationId xmlns:a16="http://schemas.microsoft.com/office/drawing/2014/main" id="{00000000-0008-0000-0600-00009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33</xdr:row>
          <xdr:rowOff>66675</xdr:rowOff>
        </xdr:from>
        <xdr:to>
          <xdr:col>3</xdr:col>
          <xdr:colOff>104775</xdr:colOff>
          <xdr:row>33</xdr:row>
          <xdr:rowOff>285750</xdr:rowOff>
        </xdr:to>
        <xdr:sp macro="" textlink="">
          <xdr:nvSpPr>
            <xdr:cNvPr id="14496" name="Check Box 160" hidden="1">
              <a:extLst>
                <a:ext uri="{63B3BB69-23CF-44E3-9099-C40C66FF867C}">
                  <a14:compatExt spid="_x0000_s14496"/>
                </a:ext>
                <a:ext uri="{FF2B5EF4-FFF2-40B4-BE49-F238E27FC236}">
                  <a16:creationId xmlns:a16="http://schemas.microsoft.com/office/drawing/2014/main" id="{00000000-0008-0000-0600-0000A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33</xdr:row>
          <xdr:rowOff>66675</xdr:rowOff>
        </xdr:from>
        <xdr:to>
          <xdr:col>7</xdr:col>
          <xdr:colOff>104775</xdr:colOff>
          <xdr:row>33</xdr:row>
          <xdr:rowOff>285750</xdr:rowOff>
        </xdr:to>
        <xdr:sp macro="" textlink="">
          <xdr:nvSpPr>
            <xdr:cNvPr id="14497" name="Check Box 161" hidden="1">
              <a:extLst>
                <a:ext uri="{63B3BB69-23CF-44E3-9099-C40C66FF867C}">
                  <a14:compatExt spid="_x0000_s14497"/>
                </a:ext>
                <a:ext uri="{FF2B5EF4-FFF2-40B4-BE49-F238E27FC236}">
                  <a16:creationId xmlns:a16="http://schemas.microsoft.com/office/drawing/2014/main" id="{00000000-0008-0000-0600-0000A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34</xdr:row>
          <xdr:rowOff>66675</xdr:rowOff>
        </xdr:from>
        <xdr:to>
          <xdr:col>3</xdr:col>
          <xdr:colOff>104775</xdr:colOff>
          <xdr:row>34</xdr:row>
          <xdr:rowOff>285750</xdr:rowOff>
        </xdr:to>
        <xdr:sp macro="" textlink="">
          <xdr:nvSpPr>
            <xdr:cNvPr id="14498" name="Check Box 162" hidden="1">
              <a:extLst>
                <a:ext uri="{63B3BB69-23CF-44E3-9099-C40C66FF867C}">
                  <a14:compatExt spid="_x0000_s14498"/>
                </a:ext>
                <a:ext uri="{FF2B5EF4-FFF2-40B4-BE49-F238E27FC236}">
                  <a16:creationId xmlns:a16="http://schemas.microsoft.com/office/drawing/2014/main" id="{00000000-0008-0000-0600-0000A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34</xdr:row>
          <xdr:rowOff>66675</xdr:rowOff>
        </xdr:from>
        <xdr:to>
          <xdr:col>7</xdr:col>
          <xdr:colOff>104775</xdr:colOff>
          <xdr:row>34</xdr:row>
          <xdr:rowOff>285750</xdr:rowOff>
        </xdr:to>
        <xdr:sp macro="" textlink="">
          <xdr:nvSpPr>
            <xdr:cNvPr id="14499" name="Check Box 163" hidden="1">
              <a:extLst>
                <a:ext uri="{63B3BB69-23CF-44E3-9099-C40C66FF867C}">
                  <a14:compatExt spid="_x0000_s14499"/>
                </a:ext>
                <a:ext uri="{FF2B5EF4-FFF2-40B4-BE49-F238E27FC236}">
                  <a16:creationId xmlns:a16="http://schemas.microsoft.com/office/drawing/2014/main" id="{00000000-0008-0000-0600-0000A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1203325</xdr:colOff>
      <xdr:row>0</xdr:row>
      <xdr:rowOff>668006</xdr:rowOff>
    </xdr:to>
    <xdr:pic>
      <xdr:nvPicPr>
        <xdr:cNvPr id="69"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7650" cy="668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omments" Target="../comments1.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63" Type="http://schemas.openxmlformats.org/officeDocument/2006/relationships/ctrlProp" Target="../ctrlProps/ctrlProp66.xml"/><Relationship Id="rId68" Type="http://schemas.openxmlformats.org/officeDocument/2006/relationships/ctrlProp" Target="../ctrlProps/ctrlProp71.xml"/><Relationship Id="rId7" Type="http://schemas.openxmlformats.org/officeDocument/2006/relationships/ctrlProp" Target="../ctrlProps/ctrlProp10.xml"/><Relationship Id="rId2" Type="http://schemas.openxmlformats.org/officeDocument/2006/relationships/drawing" Target="../drawings/drawing6.xml"/><Relationship Id="rId16" Type="http://schemas.openxmlformats.org/officeDocument/2006/relationships/ctrlProp" Target="../ctrlProps/ctrlProp19.xml"/><Relationship Id="rId29" Type="http://schemas.openxmlformats.org/officeDocument/2006/relationships/ctrlProp" Target="../ctrlProps/ctrlProp32.xml"/><Relationship Id="rId1" Type="http://schemas.openxmlformats.org/officeDocument/2006/relationships/printerSettings" Target="../printerSettings/printerSettings9.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66" Type="http://schemas.openxmlformats.org/officeDocument/2006/relationships/ctrlProp" Target="../ctrlProps/ctrlProp69.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61" Type="http://schemas.openxmlformats.org/officeDocument/2006/relationships/ctrlProp" Target="../ctrlProps/ctrlProp64.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64" Type="http://schemas.openxmlformats.org/officeDocument/2006/relationships/ctrlProp" Target="../ctrlProps/ctrlProp67.xml"/><Relationship Id="rId69" Type="http://schemas.openxmlformats.org/officeDocument/2006/relationships/ctrlProp" Target="../ctrlProps/ctrlProp72.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vmlDrawing" Target="../drawings/vmlDrawing4.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 Id="rId67" Type="http://schemas.openxmlformats.org/officeDocument/2006/relationships/ctrlProp" Target="../ctrlProps/ctrlProp70.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O115"/>
  <sheetViews>
    <sheetView showGridLines="0" tabSelected="1" zoomScale="110" zoomScaleNormal="110" zoomScaleSheetLayoutView="100" workbookViewId="0">
      <selection activeCell="F6" sqref="F6"/>
    </sheetView>
  </sheetViews>
  <sheetFormatPr defaultRowHeight="12.75" x14ac:dyDescent="0.2"/>
  <cols>
    <col min="1" max="1" width="1.140625" customWidth="1"/>
    <col min="2" max="2" width="12.28515625" customWidth="1"/>
    <col min="3" max="3" width="14.85546875" customWidth="1"/>
    <col min="5" max="5" width="12.7109375" customWidth="1"/>
    <col min="6" max="6" width="10" customWidth="1"/>
    <col min="7" max="7" width="12.5703125" customWidth="1"/>
    <col min="8" max="8" width="11.5703125" customWidth="1"/>
    <col min="9" max="9" width="9" customWidth="1"/>
    <col min="10" max="10" width="9.140625" customWidth="1"/>
    <col min="12" max="12" width="8" customWidth="1"/>
    <col min="15" max="15" width="10.42578125" customWidth="1"/>
  </cols>
  <sheetData>
    <row r="1" spans="2:15" s="1" customFormat="1" ht="15.75" customHeight="1" x14ac:dyDescent="0.2">
      <c r="B1" s="5"/>
      <c r="C1"/>
      <c r="E1" s="18"/>
      <c r="F1" s="18"/>
      <c r="G1" s="18"/>
      <c r="H1" s="4"/>
      <c r="I1" s="4"/>
      <c r="J1" s="4"/>
      <c r="O1" s="12"/>
    </row>
    <row r="2" spans="2:15" s="1" customFormat="1" ht="25.5" customHeight="1" x14ac:dyDescent="0.2">
      <c r="B2" s="173" t="s">
        <v>145</v>
      </c>
      <c r="C2" s="173"/>
      <c r="D2" s="173"/>
      <c r="E2" s="173"/>
      <c r="F2" s="173"/>
      <c r="G2" s="173"/>
      <c r="H2" s="173"/>
      <c r="I2" s="173"/>
      <c r="J2" s="173"/>
      <c r="O2" s="12"/>
    </row>
    <row r="3" spans="2:15" x14ac:dyDescent="0.2">
      <c r="B3" s="5"/>
      <c r="D3" s="5"/>
      <c r="E3" s="326" t="s">
        <v>146</v>
      </c>
      <c r="F3" s="326"/>
      <c r="G3" s="5"/>
      <c r="H3" s="325"/>
      <c r="I3" s="325" t="s">
        <v>143</v>
      </c>
      <c r="J3" s="68"/>
      <c r="O3" s="12"/>
    </row>
    <row r="4" spans="2:15" s="2" customFormat="1" ht="18.75" customHeight="1" x14ac:dyDescent="0.2">
      <c r="B4" s="170" t="s">
        <v>13</v>
      </c>
      <c r="C4" s="171"/>
      <c r="D4" s="171"/>
      <c r="E4" s="171"/>
      <c r="F4" s="171"/>
      <c r="G4" s="171"/>
      <c r="H4" s="171"/>
      <c r="I4" s="171"/>
      <c r="J4" s="172"/>
    </row>
    <row r="5" spans="2:15" s="2" customFormat="1" ht="18.75" customHeight="1" x14ac:dyDescent="0.2">
      <c r="B5" s="175" t="s">
        <v>15</v>
      </c>
      <c r="C5" s="176"/>
      <c r="D5" s="174" t="s">
        <v>14</v>
      </c>
      <c r="E5" s="174"/>
      <c r="F5" s="22" t="b">
        <v>0</v>
      </c>
      <c r="G5" s="22" t="b">
        <f>AND(F5=TRUE,J5=TRUE)</f>
        <v>0</v>
      </c>
      <c r="H5" s="174" t="s">
        <v>144</v>
      </c>
      <c r="I5" s="174"/>
      <c r="J5" s="23" t="b">
        <v>0</v>
      </c>
    </row>
    <row r="6" spans="2:15" ht="6.75" customHeight="1" x14ac:dyDescent="0.2">
      <c r="B6" s="15"/>
      <c r="C6" s="15"/>
      <c r="D6" s="15"/>
      <c r="E6" s="15"/>
      <c r="F6" s="15"/>
      <c r="G6" s="14"/>
      <c r="H6" s="14"/>
      <c r="I6" s="14"/>
      <c r="J6" s="16"/>
      <c r="L6" s="2"/>
      <c r="M6" s="2"/>
    </row>
    <row r="7" spans="2:15" ht="18.95" customHeight="1" x14ac:dyDescent="0.2">
      <c r="B7" s="151" t="s">
        <v>12</v>
      </c>
      <c r="C7" s="152"/>
      <c r="D7" s="152"/>
      <c r="E7" s="152"/>
      <c r="F7" s="152"/>
      <c r="G7" s="152"/>
      <c r="H7" s="152"/>
      <c r="I7" s="152"/>
      <c r="J7" s="153"/>
      <c r="L7" s="2"/>
      <c r="M7" s="2"/>
    </row>
    <row r="8" spans="2:15" ht="18.95" customHeight="1" x14ac:dyDescent="0.2">
      <c r="B8" s="179" t="s">
        <v>9</v>
      </c>
      <c r="C8" s="179"/>
      <c r="D8" s="180"/>
      <c r="E8" s="181"/>
      <c r="F8" s="181"/>
      <c r="G8" s="181"/>
      <c r="H8" s="181"/>
      <c r="I8" s="181"/>
      <c r="J8" s="182"/>
      <c r="L8" s="2"/>
      <c r="M8" s="2"/>
    </row>
    <row r="9" spans="2:15" ht="18.95" customHeight="1" x14ac:dyDescent="0.2">
      <c r="B9" s="115" t="str">
        <f>IF($G$5=TRUE,"",IF($J$5=TRUE,"Facility Affected:",IF($F$5=TRUE,"Initiator:","")))</f>
        <v/>
      </c>
      <c r="C9" s="115"/>
      <c r="D9" s="177"/>
      <c r="E9" s="178"/>
      <c r="F9" s="115" t="str">
        <f>IF($G$5=TRUE,"",IF($J$5=TRUE,"BT Quality Contact:",IF($F$5=TRUE,"Facility Affected:","")))</f>
        <v/>
      </c>
      <c r="G9" s="115"/>
      <c r="H9" s="116"/>
      <c r="I9" s="117"/>
      <c r="J9" s="118"/>
      <c r="L9" s="2"/>
      <c r="M9" s="2"/>
    </row>
    <row r="10" spans="2:15" ht="18.95" customHeight="1" x14ac:dyDescent="0.2">
      <c r="B10" s="115" t="str">
        <f>IF($G$5=TRUE,"Select 1 Summary Type - D0",IF($J$5=TRUE,"Supplier Name:",IF($F$5=TRUE,"Model(s):","Select a Summary Type - D0")))</f>
        <v>Select a Summary Type - D0</v>
      </c>
      <c r="C10" s="115"/>
      <c r="D10" s="115"/>
      <c r="E10" s="115"/>
      <c r="F10" s="115" t="str">
        <f>IF($G$5=TRUE,"",IF($J$5=TRUE,"BT Quality Phone #:",IF($F$5=TRUE,"Variant(s):","")))</f>
        <v/>
      </c>
      <c r="G10" s="115"/>
      <c r="H10" s="116"/>
      <c r="I10" s="117"/>
      <c r="J10" s="118"/>
      <c r="L10" s="2"/>
      <c r="M10" s="2"/>
    </row>
    <row r="11" spans="2:15" ht="18.95" customHeight="1" x14ac:dyDescent="0.2">
      <c r="B11" s="115" t="str">
        <f>IF($G$5=TRUE,"Select 1 Summary Type - D0",IF($J$5=TRUE,"Supplier Number:",IF($F$5=TRUE,"Dept.:","Select a Summary Type - D0")))</f>
        <v>Select a Summary Type - D0</v>
      </c>
      <c r="C11" s="115"/>
      <c r="D11" s="115"/>
      <c r="E11" s="115"/>
      <c r="F11" s="115" t="str">
        <f>IF($G$5=TRUE,"",IF($J$5=TRUE,"BT Quality E-mail:",IF($F$5=TRUE,"Part Number(s):","")))</f>
        <v/>
      </c>
      <c r="G11" s="115"/>
      <c r="H11" s="116"/>
      <c r="I11" s="117"/>
      <c r="J11" s="118"/>
      <c r="L11" s="2"/>
      <c r="M11" s="2"/>
    </row>
    <row r="12" spans="2:15" ht="18.95" customHeight="1" x14ac:dyDescent="0.2">
      <c r="B12" s="115" t="str">
        <f>IF($G$5=TRUE,"Select 1 Summary Type - D0",IF($J$5=TRUE,"Supplier Contact Person:",IF($F$5=TRUE,"Process:","Select a Summary Type - D0")))</f>
        <v>Select a Summary Type - D0</v>
      </c>
      <c r="C12" s="115"/>
      <c r="D12" s="115"/>
      <c r="E12" s="115"/>
      <c r="F12" s="183" t="str">
        <f>IF($G$5=TRUE,"Select 1 Summary Type - D0",IF($J$5=TRUE,"8D Initiator:",IF($F$5=TRUE,"Drawing(s):","")))</f>
        <v/>
      </c>
      <c r="G12" s="184"/>
      <c r="H12" s="116"/>
      <c r="I12" s="117"/>
      <c r="J12" s="118"/>
      <c r="L12" s="2"/>
      <c r="M12" s="2"/>
    </row>
    <row r="13" spans="2:15" ht="18.95" customHeight="1" x14ac:dyDescent="0.2">
      <c r="B13" s="115" t="str">
        <f>IF($G$5=TRUE,"Select 1 Summary Type - D0",IF($J$5=TRUE,"Supplier Contact Phone #:",IF($F$5=TRUE,"Operation:","Select a Summary Type - D0")))</f>
        <v>Select a Summary Type - D0</v>
      </c>
      <c r="C13" s="115"/>
      <c r="D13" s="115"/>
      <c r="E13" s="115"/>
      <c r="F13" s="115" t="str">
        <f>IF($G$5=TRUE,"",IF($J$5=TRUE,"Initiator Phone #:",IF($F$5=TRUE,"Work Station #:","")))</f>
        <v/>
      </c>
      <c r="G13" s="115"/>
      <c r="H13" s="116"/>
      <c r="I13" s="117"/>
      <c r="J13" s="118"/>
      <c r="M13" s="2"/>
      <c r="O13" s="2"/>
    </row>
    <row r="14" spans="2:15" ht="18.95" customHeight="1" x14ac:dyDescent="0.2">
      <c r="B14" s="115" t="str">
        <f>IF($G$5=TRUE,"Select 1 Summary Type - D0",IF($J$5=TRUE,"Supplier Contact E-mail:",IF($F$5=TRUE,"Defect:","Select a Summary Type - D0")))</f>
        <v>Select a Summary Type - D0</v>
      </c>
      <c r="C14" s="115"/>
      <c r="D14" s="115"/>
      <c r="E14" s="115"/>
      <c r="F14" s="115" t="str">
        <f>IF($G$5=TRUE,"",IF($J$5=TRUE,"Initiator Email:",IF($F$5=TRUE,"Work Order #:","")))</f>
        <v/>
      </c>
      <c r="G14" s="115"/>
      <c r="H14" s="116"/>
      <c r="I14" s="117"/>
      <c r="J14" s="118"/>
      <c r="M14" s="2"/>
      <c r="O14" s="2"/>
    </row>
    <row r="15" spans="2:15" ht="18.95" customHeight="1" x14ac:dyDescent="0.2">
      <c r="B15" s="115" t="str">
        <f>IF($G$5=TRUE,"Select 1 Summary Type - D0",IF($J$5=TRUE,"Part #:",IF($F$5=TRUE,"Enter Additional Information:","Select a Summary Type - D0")))</f>
        <v>Select a Summary Type - D0</v>
      </c>
      <c r="C15" s="115"/>
      <c r="D15" s="115"/>
      <c r="E15" s="115"/>
      <c r="F15" s="115" t="str">
        <f>IF($G$5=TRUE,"",IF($J$5=TRUE,"8D Due Date:",IF($F$5=TRUE,"Comments:","")))</f>
        <v/>
      </c>
      <c r="G15" s="115"/>
      <c r="H15" s="116"/>
      <c r="I15" s="117"/>
      <c r="J15" s="118"/>
      <c r="M15" s="2"/>
      <c r="O15" s="2"/>
    </row>
    <row r="16" spans="2:15" ht="18.95" customHeight="1" x14ac:dyDescent="0.2">
      <c r="B16" s="115" t="str">
        <f>IF($G$5=TRUE,"Select 1 Summary Type - D0",IF($J$5=TRUE,"Part Name:",IF($F$5=TRUE,"Enter Additional Information:","Select a Summary Type - D0")))</f>
        <v>Select a Summary Type - D0</v>
      </c>
      <c r="C16" s="115"/>
      <c r="D16" s="115"/>
      <c r="E16" s="115"/>
      <c r="F16" s="115" t="str">
        <f>IF($G$5=TRUE,"",IF($J$5=TRUE,"NC #:",IF($F$5=TRUE,"Comments:","")))</f>
        <v/>
      </c>
      <c r="G16" s="115"/>
      <c r="H16" s="116"/>
      <c r="I16" s="117"/>
      <c r="J16" s="118"/>
      <c r="M16" s="2"/>
      <c r="O16" s="2"/>
    </row>
    <row r="17" spans="2:15" ht="18.95" customHeight="1" x14ac:dyDescent="0.2">
      <c r="B17" s="115" t="str">
        <f>IF($G$5=TRUE,"Select 1 Summary Type - D0",IF($J$5=TRUE,"Part Serial #:",IF($F$5=TRUE,"Enter Additional Information:","Select a Summary Type - D0")))</f>
        <v>Select a Summary Type - D0</v>
      </c>
      <c r="C17" s="115"/>
      <c r="D17" s="115"/>
      <c r="E17" s="115"/>
      <c r="F17" s="115" t="str">
        <f>IF($G$5=TRUE,"",IF($J$5=TRUE,"Quantity Rejected:",IF($F$5=TRUE,"Comments:","")))</f>
        <v/>
      </c>
      <c r="G17" s="115"/>
      <c r="H17" s="116"/>
      <c r="I17" s="117"/>
      <c r="J17" s="118"/>
      <c r="M17" s="2"/>
      <c r="O17" s="2"/>
    </row>
    <row r="18" spans="2:15" ht="6.75" customHeight="1" x14ac:dyDescent="0.2">
      <c r="B18" s="15"/>
      <c r="C18" s="15"/>
      <c r="D18" s="15"/>
      <c r="E18" s="15"/>
      <c r="F18" s="15"/>
      <c r="G18" s="14"/>
      <c r="H18" s="14"/>
      <c r="I18" s="14"/>
      <c r="J18" s="16"/>
    </row>
    <row r="19" spans="2:15" ht="18" customHeight="1" x14ac:dyDescent="0.2">
      <c r="B19" s="134" t="s">
        <v>2</v>
      </c>
      <c r="C19" s="135"/>
      <c r="D19" s="135"/>
      <c r="E19" s="135"/>
      <c r="F19" s="135"/>
      <c r="G19" s="135"/>
      <c r="H19" s="135"/>
      <c r="I19" s="135"/>
      <c r="J19" s="136"/>
    </row>
    <row r="20" spans="2:15" ht="18" customHeight="1" x14ac:dyDescent="0.2">
      <c r="B20" s="227" t="s">
        <v>4</v>
      </c>
      <c r="C20" s="228"/>
      <c r="D20" s="129"/>
      <c r="E20" s="130"/>
      <c r="F20" s="130"/>
      <c r="G20" s="130"/>
      <c r="H20" s="130"/>
      <c r="I20" s="130"/>
      <c r="J20" s="131"/>
    </row>
    <row r="21" spans="2:15" ht="18" customHeight="1" x14ac:dyDescent="0.2">
      <c r="B21" s="132" t="s">
        <v>8</v>
      </c>
      <c r="C21" s="133"/>
      <c r="D21" s="129"/>
      <c r="E21" s="130"/>
      <c r="F21" s="130"/>
      <c r="G21" s="130"/>
      <c r="H21" s="130"/>
      <c r="I21" s="130"/>
      <c r="J21" s="131"/>
    </row>
    <row r="22" spans="2:15" ht="18" customHeight="1" x14ac:dyDescent="0.2">
      <c r="B22" s="132" t="s">
        <v>5</v>
      </c>
      <c r="C22" s="133"/>
      <c r="D22" s="129"/>
      <c r="E22" s="130"/>
      <c r="F22" s="130"/>
      <c r="G22" s="130"/>
      <c r="H22" s="130"/>
      <c r="I22" s="130"/>
      <c r="J22" s="131"/>
    </row>
    <row r="23" spans="2:15" ht="18" customHeight="1" x14ac:dyDescent="0.2">
      <c r="B23" s="134" t="s">
        <v>83</v>
      </c>
      <c r="C23" s="135"/>
      <c r="D23" s="135"/>
      <c r="E23" s="135"/>
      <c r="F23" s="135"/>
      <c r="G23" s="135"/>
      <c r="H23" s="135"/>
      <c r="I23" s="135"/>
      <c r="J23" s="136"/>
    </row>
    <row r="24" spans="2:15" ht="12.75" customHeight="1" x14ac:dyDescent="0.2">
      <c r="B24" s="197"/>
      <c r="C24" s="121"/>
      <c r="D24" s="121"/>
      <c r="E24" s="121"/>
      <c r="F24" s="121"/>
      <c r="G24" s="121"/>
      <c r="H24" s="121"/>
      <c r="I24" s="121"/>
      <c r="J24" s="122"/>
    </row>
    <row r="25" spans="2:15" ht="12.75" customHeight="1" x14ac:dyDescent="0.2">
      <c r="B25" s="123"/>
      <c r="C25" s="124"/>
      <c r="D25" s="124"/>
      <c r="E25" s="124"/>
      <c r="F25" s="124"/>
      <c r="G25" s="124"/>
      <c r="H25" s="124"/>
      <c r="I25" s="124"/>
      <c r="J25" s="125"/>
    </row>
    <row r="26" spans="2:15" ht="12.75" customHeight="1" x14ac:dyDescent="0.2">
      <c r="B26" s="123"/>
      <c r="C26" s="124"/>
      <c r="D26" s="124"/>
      <c r="E26" s="124"/>
      <c r="F26" s="124"/>
      <c r="G26" s="124"/>
      <c r="H26" s="124"/>
      <c r="I26" s="124"/>
      <c r="J26" s="125"/>
    </row>
    <row r="27" spans="2:15" ht="12.75" customHeight="1" x14ac:dyDescent="0.2">
      <c r="B27" s="123"/>
      <c r="C27" s="124"/>
      <c r="D27" s="124"/>
      <c r="E27" s="124"/>
      <c r="F27" s="124"/>
      <c r="G27" s="124"/>
      <c r="H27" s="124"/>
      <c r="I27" s="124"/>
      <c r="J27" s="125"/>
    </row>
    <row r="28" spans="2:15" ht="12.75" customHeight="1" x14ac:dyDescent="0.2">
      <c r="B28" s="126"/>
      <c r="C28" s="127"/>
      <c r="D28" s="127"/>
      <c r="E28" s="127"/>
      <c r="F28" s="127"/>
      <c r="G28" s="127"/>
      <c r="H28" s="127"/>
      <c r="I28" s="127"/>
      <c r="J28" s="128"/>
    </row>
    <row r="29" spans="2:15" ht="18" customHeight="1" x14ac:dyDescent="0.2">
      <c r="B29" s="134" t="s">
        <v>81</v>
      </c>
      <c r="C29" s="135"/>
      <c r="D29" s="135"/>
      <c r="E29" s="135"/>
      <c r="F29" s="135"/>
      <c r="G29" s="135"/>
      <c r="H29" s="135"/>
      <c r="I29" s="135"/>
      <c r="J29" s="136"/>
    </row>
    <row r="30" spans="2:15" ht="15.6" customHeight="1" x14ac:dyDescent="0.2">
      <c r="B30" s="216" t="s">
        <v>84</v>
      </c>
      <c r="C30" s="217"/>
      <c r="D30" s="217"/>
      <c r="E30" s="217"/>
      <c r="F30" s="217"/>
      <c r="G30" s="217"/>
      <c r="H30" s="217"/>
      <c r="I30" s="217"/>
      <c r="J30" s="218"/>
    </row>
    <row r="31" spans="2:15" ht="15" customHeight="1" x14ac:dyDescent="0.2">
      <c r="B31" s="148" t="s">
        <v>78</v>
      </c>
      <c r="C31" s="149"/>
      <c r="D31" s="149"/>
      <c r="E31" s="149"/>
      <c r="F31" s="149"/>
      <c r="G31" s="149"/>
      <c r="H31" s="149"/>
      <c r="I31" s="149"/>
      <c r="J31" s="150"/>
    </row>
    <row r="32" spans="2:15" ht="45" customHeight="1" x14ac:dyDescent="0.2">
      <c r="B32" s="222" t="str">
        <f>IF($F$5=TRUE,"Inventory:",IF($J$5=TRUE,"Supplier Inventory",""))</f>
        <v/>
      </c>
      <c r="C32" s="223"/>
      <c r="D32" s="224"/>
      <c r="E32" s="225"/>
      <c r="F32" s="225"/>
      <c r="G32" s="225"/>
      <c r="H32" s="225"/>
      <c r="I32" s="225"/>
      <c r="J32" s="226"/>
    </row>
    <row r="33" spans="2:11" ht="45" customHeight="1" x14ac:dyDescent="0.2">
      <c r="B33" s="119" t="str">
        <f>IF($F$5=TRUE,"Work in Process:",IF($J$5=TRUE,"Supplier Work in Process",""))</f>
        <v/>
      </c>
      <c r="C33" s="120"/>
      <c r="D33" s="185"/>
      <c r="E33" s="186"/>
      <c r="F33" s="186"/>
      <c r="G33" s="186"/>
      <c r="H33" s="186"/>
      <c r="I33" s="186"/>
      <c r="J33" s="187"/>
    </row>
    <row r="34" spans="2:11" ht="45" customHeight="1" x14ac:dyDescent="0.2">
      <c r="B34" s="119" t="str">
        <f>IF($F$5=TRUE,"At Supplier:",IF($J$5=TRUE,"At External Processing",""))</f>
        <v/>
      </c>
      <c r="C34" s="120"/>
      <c r="D34" s="185"/>
      <c r="E34" s="186"/>
      <c r="F34" s="186"/>
      <c r="G34" s="186"/>
      <c r="H34" s="186"/>
      <c r="I34" s="186"/>
      <c r="J34" s="187"/>
    </row>
    <row r="35" spans="2:11" ht="45" customHeight="1" x14ac:dyDescent="0.2">
      <c r="B35" s="119" t="str">
        <f>IF($F$5=TRUE,"Material Handling:",IF($J$5=TRUE,"In Transit",""))</f>
        <v/>
      </c>
      <c r="C35" s="120"/>
      <c r="D35" s="185"/>
      <c r="E35" s="186"/>
      <c r="F35" s="186"/>
      <c r="G35" s="186"/>
      <c r="H35" s="186"/>
      <c r="I35" s="186"/>
      <c r="J35" s="187"/>
    </row>
    <row r="36" spans="2:11" ht="45" customHeight="1" x14ac:dyDescent="0.2">
      <c r="B36" s="143" t="str">
        <f>IF($F$5=TRUE,"At Customer:",IF($J$5=TRUE,"At Banks Tech Facility (Indicate who was contacted and when)",""))</f>
        <v/>
      </c>
      <c r="C36" s="144"/>
      <c r="D36" s="210"/>
      <c r="E36" s="211"/>
      <c r="F36" s="211"/>
      <c r="G36" s="211"/>
      <c r="H36" s="211"/>
      <c r="I36" s="211"/>
      <c r="J36" s="212"/>
    </row>
    <row r="37" spans="2:11" ht="15" customHeight="1" x14ac:dyDescent="0.2">
      <c r="B37" s="148" t="s">
        <v>85</v>
      </c>
      <c r="C37" s="149"/>
      <c r="D37" s="149"/>
      <c r="E37" s="149"/>
      <c r="F37" s="149"/>
      <c r="G37" s="149"/>
      <c r="H37" s="149"/>
      <c r="I37" s="149"/>
      <c r="J37" s="150"/>
    </row>
    <row r="38" spans="2:11" ht="45" customHeight="1" x14ac:dyDescent="0.2">
      <c r="B38" s="219"/>
      <c r="C38" s="220"/>
      <c r="D38" s="220"/>
      <c r="E38" s="220"/>
      <c r="F38" s="220"/>
      <c r="G38" s="220"/>
      <c r="H38" s="220"/>
      <c r="I38" s="220"/>
      <c r="J38" s="221"/>
    </row>
    <row r="39" spans="2:11" ht="15" x14ac:dyDescent="0.2">
      <c r="B39" s="139" t="s">
        <v>24</v>
      </c>
      <c r="C39" s="139"/>
      <c r="D39" s="145"/>
      <c r="E39" s="146"/>
      <c r="F39" s="146"/>
      <c r="G39" s="147"/>
      <c r="H39" s="17" t="s">
        <v>0</v>
      </c>
      <c r="I39" s="156"/>
      <c r="J39" s="157"/>
    </row>
    <row r="40" spans="2:11" ht="15.75" customHeight="1" x14ac:dyDescent="0.2">
      <c r="B40" s="216" t="s">
        <v>79</v>
      </c>
      <c r="C40" s="217"/>
      <c r="D40" s="217"/>
      <c r="E40" s="217"/>
      <c r="F40" s="217"/>
      <c r="G40" s="217"/>
      <c r="H40" s="217"/>
      <c r="I40" s="217"/>
      <c r="J40" s="218"/>
    </row>
    <row r="41" spans="2:11" x14ac:dyDescent="0.2">
      <c r="B41" s="197"/>
      <c r="C41" s="198"/>
      <c r="D41" s="198"/>
      <c r="E41" s="198"/>
      <c r="F41" s="198"/>
      <c r="G41" s="198"/>
      <c r="H41" s="198"/>
      <c r="I41" s="198"/>
      <c r="J41" s="199"/>
    </row>
    <row r="42" spans="2:11" x14ac:dyDescent="0.2">
      <c r="B42" s="200"/>
      <c r="C42" s="201"/>
      <c r="D42" s="201"/>
      <c r="E42" s="201"/>
      <c r="F42" s="201"/>
      <c r="G42" s="201"/>
      <c r="H42" s="201"/>
      <c r="I42" s="201"/>
      <c r="J42" s="202"/>
    </row>
    <row r="43" spans="2:11" x14ac:dyDescent="0.2">
      <c r="B43" s="200"/>
      <c r="C43" s="201"/>
      <c r="D43" s="201"/>
      <c r="E43" s="201"/>
      <c r="F43" s="201"/>
      <c r="G43" s="201"/>
      <c r="H43" s="201"/>
      <c r="I43" s="201"/>
      <c r="J43" s="202"/>
    </row>
    <row r="44" spans="2:11" x14ac:dyDescent="0.2">
      <c r="B44" s="200"/>
      <c r="C44" s="201"/>
      <c r="D44" s="201"/>
      <c r="E44" s="201"/>
      <c r="F44" s="201"/>
      <c r="G44" s="201"/>
      <c r="H44" s="201"/>
      <c r="I44" s="201"/>
      <c r="J44" s="202"/>
    </row>
    <row r="45" spans="2:11" x14ac:dyDescent="0.2">
      <c r="B45" s="200"/>
      <c r="C45" s="201"/>
      <c r="D45" s="201"/>
      <c r="E45" s="201"/>
      <c r="F45" s="201"/>
      <c r="G45" s="201"/>
      <c r="H45" s="201"/>
      <c r="I45" s="201"/>
      <c r="J45" s="202"/>
    </row>
    <row r="46" spans="2:11" x14ac:dyDescent="0.2">
      <c r="B46" s="200"/>
      <c r="C46" s="201"/>
      <c r="D46" s="201"/>
      <c r="E46" s="201"/>
      <c r="F46" s="201"/>
      <c r="G46" s="201"/>
      <c r="H46" s="201"/>
      <c r="I46" s="201"/>
      <c r="J46" s="202"/>
    </row>
    <row r="47" spans="2:11" x14ac:dyDescent="0.2">
      <c r="B47" s="203"/>
      <c r="C47" s="204"/>
      <c r="D47" s="204"/>
      <c r="E47" s="204"/>
      <c r="F47" s="204"/>
      <c r="G47" s="204"/>
      <c r="H47" s="204"/>
      <c r="I47" s="204"/>
      <c r="J47" s="205"/>
    </row>
    <row r="48" spans="2:11" ht="18" customHeight="1" x14ac:dyDescent="0.2">
      <c r="B48" s="139" t="s">
        <v>24</v>
      </c>
      <c r="C48" s="139"/>
      <c r="D48" s="145"/>
      <c r="E48" s="146"/>
      <c r="F48" s="146"/>
      <c r="G48" s="147"/>
      <c r="H48" s="17" t="s">
        <v>0</v>
      </c>
      <c r="I48" s="156"/>
      <c r="J48" s="157"/>
      <c r="K48" s="13"/>
    </row>
    <row r="49" spans="2:10" ht="18" customHeight="1" x14ac:dyDescent="0.2">
      <c r="B49" s="151" t="s">
        <v>3</v>
      </c>
      <c r="C49" s="152"/>
      <c r="D49" s="152"/>
      <c r="E49" s="152"/>
      <c r="F49" s="152"/>
      <c r="G49" s="152"/>
      <c r="H49" s="152"/>
      <c r="I49" s="152"/>
      <c r="J49" s="153"/>
    </row>
    <row r="50" spans="2:10" ht="11.25" customHeight="1" x14ac:dyDescent="0.2">
      <c r="B50" s="188"/>
      <c r="C50" s="189"/>
      <c r="D50" s="189"/>
      <c r="E50" s="189"/>
      <c r="F50" s="189"/>
      <c r="G50" s="189"/>
      <c r="H50" s="189"/>
      <c r="I50" s="189"/>
      <c r="J50" s="190"/>
    </row>
    <row r="51" spans="2:10" ht="11.25" customHeight="1" x14ac:dyDescent="0.2">
      <c r="B51" s="191"/>
      <c r="C51" s="192"/>
      <c r="D51" s="192"/>
      <c r="E51" s="192"/>
      <c r="F51" s="192"/>
      <c r="G51" s="192"/>
      <c r="H51" s="192"/>
      <c r="I51" s="192"/>
      <c r="J51" s="193"/>
    </row>
    <row r="52" spans="2:10" ht="11.25" customHeight="1" x14ac:dyDescent="0.2">
      <c r="B52" s="191"/>
      <c r="C52" s="192"/>
      <c r="D52" s="192"/>
      <c r="E52" s="192"/>
      <c r="F52" s="192"/>
      <c r="G52" s="192"/>
      <c r="H52" s="192"/>
      <c r="I52" s="192"/>
      <c r="J52" s="193"/>
    </row>
    <row r="53" spans="2:10" ht="11.25" customHeight="1" x14ac:dyDescent="0.2">
      <c r="B53" s="191"/>
      <c r="C53" s="192"/>
      <c r="D53" s="192"/>
      <c r="E53" s="192"/>
      <c r="F53" s="192"/>
      <c r="G53" s="192"/>
      <c r="H53" s="192"/>
      <c r="I53" s="192"/>
      <c r="J53" s="193"/>
    </row>
    <row r="54" spans="2:10" ht="11.25" customHeight="1" x14ac:dyDescent="0.2">
      <c r="B54" s="191"/>
      <c r="C54" s="192"/>
      <c r="D54" s="192"/>
      <c r="E54" s="192"/>
      <c r="F54" s="192"/>
      <c r="G54" s="192"/>
      <c r="H54" s="192"/>
      <c r="I54" s="192"/>
      <c r="J54" s="193"/>
    </row>
    <row r="55" spans="2:10" ht="11.25" customHeight="1" x14ac:dyDescent="0.2">
      <c r="B55" s="191"/>
      <c r="C55" s="192"/>
      <c r="D55" s="192"/>
      <c r="E55" s="192"/>
      <c r="F55" s="192"/>
      <c r="G55" s="192"/>
      <c r="H55" s="192"/>
      <c r="I55" s="192"/>
      <c r="J55" s="193"/>
    </row>
    <row r="56" spans="2:10" ht="11.25" customHeight="1" x14ac:dyDescent="0.2">
      <c r="B56" s="191"/>
      <c r="C56" s="192"/>
      <c r="D56" s="192"/>
      <c r="E56" s="192"/>
      <c r="F56" s="192"/>
      <c r="G56" s="192"/>
      <c r="H56" s="192"/>
      <c r="I56" s="192"/>
      <c r="J56" s="193"/>
    </row>
    <row r="57" spans="2:10" ht="11.25" customHeight="1" x14ac:dyDescent="0.2">
      <c r="B57" s="191"/>
      <c r="C57" s="192"/>
      <c r="D57" s="192"/>
      <c r="E57" s="192"/>
      <c r="F57" s="192"/>
      <c r="G57" s="192"/>
      <c r="H57" s="192"/>
      <c r="I57" s="192"/>
      <c r="J57" s="193"/>
    </row>
    <row r="58" spans="2:10" ht="11.25" customHeight="1" x14ac:dyDescent="0.2">
      <c r="B58" s="191"/>
      <c r="C58" s="192"/>
      <c r="D58" s="192"/>
      <c r="E58" s="192"/>
      <c r="F58" s="192"/>
      <c r="G58" s="192"/>
      <c r="H58" s="192"/>
      <c r="I58" s="192"/>
      <c r="J58" s="193"/>
    </row>
    <row r="59" spans="2:10" ht="11.25" customHeight="1" x14ac:dyDescent="0.2">
      <c r="B59" s="191"/>
      <c r="C59" s="192"/>
      <c r="D59" s="192"/>
      <c r="E59" s="192"/>
      <c r="F59" s="192"/>
      <c r="G59" s="192"/>
      <c r="H59" s="192"/>
      <c r="I59" s="192"/>
      <c r="J59" s="193"/>
    </row>
    <row r="60" spans="2:10" ht="11.25" customHeight="1" x14ac:dyDescent="0.2">
      <c r="B60" s="191"/>
      <c r="C60" s="192"/>
      <c r="D60" s="192"/>
      <c r="E60" s="192"/>
      <c r="F60" s="192"/>
      <c r="G60" s="192"/>
      <c r="H60" s="192"/>
      <c r="I60" s="192"/>
      <c r="J60" s="193"/>
    </row>
    <row r="61" spans="2:10" ht="11.25" customHeight="1" x14ac:dyDescent="0.2">
      <c r="B61" s="191"/>
      <c r="C61" s="192"/>
      <c r="D61" s="192"/>
      <c r="E61" s="192"/>
      <c r="F61" s="192"/>
      <c r="G61" s="192"/>
      <c r="H61" s="192"/>
      <c r="I61" s="192"/>
      <c r="J61" s="193"/>
    </row>
    <row r="62" spans="2:10" ht="11.25" customHeight="1" x14ac:dyDescent="0.2">
      <c r="B62" s="191"/>
      <c r="C62" s="192"/>
      <c r="D62" s="192"/>
      <c r="E62" s="192"/>
      <c r="F62" s="192"/>
      <c r="G62" s="192"/>
      <c r="H62" s="192"/>
      <c r="I62" s="192"/>
      <c r="J62" s="193"/>
    </row>
    <row r="63" spans="2:10" ht="11.25" customHeight="1" x14ac:dyDescent="0.2">
      <c r="B63" s="191"/>
      <c r="C63" s="192"/>
      <c r="D63" s="192"/>
      <c r="E63" s="192"/>
      <c r="F63" s="192"/>
      <c r="G63" s="192"/>
      <c r="H63" s="192"/>
      <c r="I63" s="192"/>
      <c r="J63" s="193"/>
    </row>
    <row r="64" spans="2:10" ht="11.25" customHeight="1" x14ac:dyDescent="0.2">
      <c r="B64" s="191"/>
      <c r="C64" s="192"/>
      <c r="D64" s="192"/>
      <c r="E64" s="192"/>
      <c r="F64" s="192"/>
      <c r="G64" s="192"/>
      <c r="H64" s="192"/>
      <c r="I64" s="192"/>
      <c r="J64" s="193"/>
    </row>
    <row r="65" spans="2:13" ht="11.25" customHeight="1" x14ac:dyDescent="0.2">
      <c r="B65" s="191"/>
      <c r="C65" s="192"/>
      <c r="D65" s="192"/>
      <c r="E65" s="192"/>
      <c r="F65" s="192"/>
      <c r="G65" s="192"/>
      <c r="H65" s="192"/>
      <c r="I65" s="192"/>
      <c r="J65" s="193"/>
    </row>
    <row r="66" spans="2:13" ht="11.25" customHeight="1" x14ac:dyDescent="0.2">
      <c r="B66" s="191"/>
      <c r="C66" s="192"/>
      <c r="D66" s="192"/>
      <c r="E66" s="192"/>
      <c r="F66" s="192"/>
      <c r="G66" s="192"/>
      <c r="H66" s="192"/>
      <c r="I66" s="192"/>
      <c r="J66" s="193"/>
    </row>
    <row r="67" spans="2:13" ht="11.25" customHeight="1" x14ac:dyDescent="0.2">
      <c r="B67" s="191"/>
      <c r="C67" s="192"/>
      <c r="D67" s="192"/>
      <c r="E67" s="192"/>
      <c r="F67" s="192"/>
      <c r="G67" s="192"/>
      <c r="H67" s="192"/>
      <c r="I67" s="192"/>
      <c r="J67" s="193"/>
    </row>
    <row r="68" spans="2:13" ht="11.25" customHeight="1" x14ac:dyDescent="0.2">
      <c r="B68" s="194"/>
      <c r="C68" s="195"/>
      <c r="D68" s="195"/>
      <c r="E68" s="195"/>
      <c r="F68" s="195"/>
      <c r="G68" s="195"/>
      <c r="H68" s="195"/>
      <c r="I68" s="195"/>
      <c r="J68" s="196"/>
    </row>
    <row r="69" spans="2:13" ht="18" customHeight="1" x14ac:dyDescent="0.2">
      <c r="B69" s="134" t="s">
        <v>11</v>
      </c>
      <c r="C69" s="135"/>
      <c r="D69" s="135"/>
      <c r="E69" s="135"/>
      <c r="F69" s="135"/>
      <c r="G69" s="135"/>
      <c r="H69" s="135"/>
      <c r="I69" s="135"/>
      <c r="J69" s="136"/>
      <c r="M69" s="3"/>
    </row>
    <row r="70" spans="2:13" ht="30" customHeight="1" x14ac:dyDescent="0.2">
      <c r="B70" s="148" t="s">
        <v>139</v>
      </c>
      <c r="C70" s="149"/>
      <c r="D70" s="149"/>
      <c r="E70" s="149"/>
      <c r="F70" s="149"/>
      <c r="G70" s="149"/>
      <c r="H70" s="149"/>
      <c r="I70" s="149"/>
      <c r="J70" s="150"/>
      <c r="M70" s="3"/>
    </row>
    <row r="71" spans="2:13" ht="12.75" customHeight="1" x14ac:dyDescent="0.2">
      <c r="B71" s="197"/>
      <c r="C71" s="198"/>
      <c r="D71" s="198"/>
      <c r="E71" s="198"/>
      <c r="F71" s="198"/>
      <c r="G71" s="198"/>
      <c r="H71" s="198"/>
      <c r="I71" s="198"/>
      <c r="J71" s="199"/>
    </row>
    <row r="72" spans="2:13" ht="12.75" customHeight="1" x14ac:dyDescent="0.2">
      <c r="B72" s="200"/>
      <c r="C72" s="201"/>
      <c r="D72" s="201"/>
      <c r="E72" s="201"/>
      <c r="F72" s="201"/>
      <c r="G72" s="201"/>
      <c r="H72" s="201"/>
      <c r="I72" s="201"/>
      <c r="J72" s="202"/>
    </row>
    <row r="73" spans="2:13" ht="12.75" customHeight="1" x14ac:dyDescent="0.2">
      <c r="B73" s="200"/>
      <c r="C73" s="201"/>
      <c r="D73" s="201"/>
      <c r="E73" s="201"/>
      <c r="F73" s="201"/>
      <c r="G73" s="201"/>
      <c r="H73" s="201"/>
      <c r="I73" s="201"/>
      <c r="J73" s="202"/>
    </row>
    <row r="74" spans="2:13" ht="12.75" customHeight="1" x14ac:dyDescent="0.2">
      <c r="B74" s="200"/>
      <c r="C74" s="201"/>
      <c r="D74" s="201"/>
      <c r="E74" s="201"/>
      <c r="F74" s="201"/>
      <c r="G74" s="201"/>
      <c r="H74" s="201"/>
      <c r="I74" s="201"/>
      <c r="J74" s="202"/>
    </row>
    <row r="75" spans="2:13" ht="12.75" customHeight="1" x14ac:dyDescent="0.2">
      <c r="B75" s="200"/>
      <c r="C75" s="201"/>
      <c r="D75" s="201"/>
      <c r="E75" s="201"/>
      <c r="F75" s="201"/>
      <c r="G75" s="201"/>
      <c r="H75" s="201"/>
      <c r="I75" s="201"/>
      <c r="J75" s="202"/>
    </row>
    <row r="76" spans="2:13" ht="12.75" customHeight="1" x14ac:dyDescent="0.2">
      <c r="B76" s="203"/>
      <c r="C76" s="204"/>
      <c r="D76" s="204"/>
      <c r="E76" s="204"/>
      <c r="F76" s="204"/>
      <c r="G76" s="204"/>
      <c r="H76" s="204"/>
      <c r="I76" s="204"/>
      <c r="J76" s="205"/>
    </row>
    <row r="77" spans="2:13" ht="15" customHeight="1" x14ac:dyDescent="0.2">
      <c r="B77" s="139" t="s">
        <v>24</v>
      </c>
      <c r="C77" s="139"/>
      <c r="D77" s="145"/>
      <c r="E77" s="146"/>
      <c r="F77" s="146"/>
      <c r="G77" s="147"/>
      <c r="H77" s="17" t="s">
        <v>0</v>
      </c>
      <c r="I77" s="156"/>
      <c r="J77" s="157"/>
    </row>
    <row r="78" spans="2:13" ht="18" customHeight="1" x14ac:dyDescent="0.2">
      <c r="B78" s="134" t="s">
        <v>82</v>
      </c>
      <c r="C78" s="135"/>
      <c r="D78" s="135"/>
      <c r="E78" s="135"/>
      <c r="F78" s="135"/>
      <c r="G78" s="135"/>
      <c r="H78" s="135"/>
      <c r="I78" s="135"/>
      <c r="J78" s="136"/>
    </row>
    <row r="79" spans="2:13" ht="12.75" customHeight="1" x14ac:dyDescent="0.2">
      <c r="B79" s="161"/>
      <c r="C79" s="162"/>
      <c r="D79" s="162"/>
      <c r="E79" s="162"/>
      <c r="F79" s="162"/>
      <c r="G79" s="162"/>
      <c r="H79" s="162"/>
      <c r="I79" s="162"/>
      <c r="J79" s="163"/>
    </row>
    <row r="80" spans="2:13" ht="12.75" customHeight="1" x14ac:dyDescent="0.2">
      <c r="B80" s="164"/>
      <c r="C80" s="165"/>
      <c r="D80" s="165"/>
      <c r="E80" s="165"/>
      <c r="F80" s="165"/>
      <c r="G80" s="165"/>
      <c r="H80" s="165"/>
      <c r="I80" s="165"/>
      <c r="J80" s="166"/>
    </row>
    <row r="81" spans="2:12" ht="12.75" customHeight="1" x14ac:dyDescent="0.2">
      <c r="B81" s="164"/>
      <c r="C81" s="165"/>
      <c r="D81" s="165"/>
      <c r="E81" s="165"/>
      <c r="F81" s="165"/>
      <c r="G81" s="165"/>
      <c r="H81" s="165"/>
      <c r="I81" s="165"/>
      <c r="J81" s="166"/>
    </row>
    <row r="82" spans="2:12" ht="12.75" customHeight="1" x14ac:dyDescent="0.2">
      <c r="B82" s="164"/>
      <c r="C82" s="165"/>
      <c r="D82" s="165"/>
      <c r="E82" s="165"/>
      <c r="F82" s="165"/>
      <c r="G82" s="165"/>
      <c r="H82" s="165"/>
      <c r="I82" s="165"/>
      <c r="J82" s="166"/>
    </row>
    <row r="83" spans="2:12" ht="50.1" customHeight="1" x14ac:dyDescent="0.2">
      <c r="B83" s="167"/>
      <c r="C83" s="168"/>
      <c r="D83" s="168"/>
      <c r="E83" s="168"/>
      <c r="F83" s="168"/>
      <c r="G83" s="168"/>
      <c r="H83" s="168"/>
      <c r="I83" s="168"/>
      <c r="J83" s="169"/>
    </row>
    <row r="84" spans="2:12" ht="15" customHeight="1" x14ac:dyDescent="0.2">
      <c r="B84" s="208" t="s">
        <v>137</v>
      </c>
      <c r="C84" s="209"/>
      <c r="D84" s="209"/>
      <c r="E84" s="209"/>
      <c r="F84" s="209"/>
      <c r="G84" s="209"/>
      <c r="H84" s="209"/>
      <c r="I84" s="113" t="s">
        <v>90</v>
      </c>
      <c r="J84" s="114" t="s">
        <v>91</v>
      </c>
    </row>
    <row r="85" spans="2:12" ht="15" customHeight="1" x14ac:dyDescent="0.2">
      <c r="B85" s="139" t="s">
        <v>24</v>
      </c>
      <c r="C85" s="139"/>
      <c r="D85" s="213"/>
      <c r="E85" s="214"/>
      <c r="F85" s="214"/>
      <c r="G85" s="215"/>
      <c r="H85" s="21" t="s">
        <v>0</v>
      </c>
      <c r="I85" s="206"/>
      <c r="J85" s="207"/>
    </row>
    <row r="86" spans="2:12" ht="18" customHeight="1" x14ac:dyDescent="0.2">
      <c r="B86" s="134" t="s">
        <v>7</v>
      </c>
      <c r="C86" s="135"/>
      <c r="D86" s="135"/>
      <c r="E86" s="135"/>
      <c r="F86" s="135"/>
      <c r="G86" s="135"/>
      <c r="H86" s="135"/>
      <c r="I86" s="135"/>
      <c r="J86" s="136"/>
    </row>
    <row r="87" spans="2:12" ht="12.75" customHeight="1" x14ac:dyDescent="0.2">
      <c r="B87" s="161"/>
      <c r="C87" s="162"/>
      <c r="D87" s="162"/>
      <c r="E87" s="162"/>
      <c r="F87" s="162"/>
      <c r="G87" s="162"/>
      <c r="H87" s="162"/>
      <c r="I87" s="162"/>
      <c r="J87" s="163"/>
    </row>
    <row r="88" spans="2:12" ht="12.75" customHeight="1" x14ac:dyDescent="0.2">
      <c r="B88" s="164"/>
      <c r="C88" s="165"/>
      <c r="D88" s="165"/>
      <c r="E88" s="165"/>
      <c r="F88" s="165"/>
      <c r="G88" s="165"/>
      <c r="H88" s="165"/>
      <c r="I88" s="165"/>
      <c r="J88" s="166"/>
    </row>
    <row r="89" spans="2:12" ht="12.75" customHeight="1" x14ac:dyDescent="0.2">
      <c r="B89" s="164"/>
      <c r="C89" s="165"/>
      <c r="D89" s="165"/>
      <c r="E89" s="165"/>
      <c r="F89" s="165"/>
      <c r="G89" s="165"/>
      <c r="H89" s="165"/>
      <c r="I89" s="165"/>
      <c r="J89" s="166"/>
    </row>
    <row r="90" spans="2:12" ht="12.75" customHeight="1" x14ac:dyDescent="0.2">
      <c r="B90" s="164"/>
      <c r="C90" s="165"/>
      <c r="D90" s="165"/>
      <c r="E90" s="165"/>
      <c r="F90" s="165"/>
      <c r="G90" s="165"/>
      <c r="H90" s="165"/>
      <c r="I90" s="165"/>
      <c r="J90" s="166"/>
    </row>
    <row r="91" spans="2:12" ht="50.1" customHeight="1" x14ac:dyDescent="0.2">
      <c r="B91" s="167"/>
      <c r="C91" s="168"/>
      <c r="D91" s="168"/>
      <c r="E91" s="168"/>
      <c r="F91" s="168"/>
      <c r="G91" s="168"/>
      <c r="H91" s="168"/>
      <c r="I91" s="168"/>
      <c r="J91" s="169"/>
      <c r="L91" s="20"/>
    </row>
    <row r="92" spans="2:12" ht="15" customHeight="1" x14ac:dyDescent="0.2">
      <c r="B92" s="208" t="s">
        <v>138</v>
      </c>
      <c r="C92" s="209"/>
      <c r="D92" s="209"/>
      <c r="E92" s="209"/>
      <c r="F92" s="209"/>
      <c r="G92" s="209"/>
      <c r="H92" s="209"/>
      <c r="I92" s="113" t="s">
        <v>90</v>
      </c>
      <c r="J92" s="114" t="s">
        <v>91</v>
      </c>
    </row>
    <row r="93" spans="2:12" ht="15" customHeight="1" x14ac:dyDescent="0.2">
      <c r="B93" s="139" t="s">
        <v>24</v>
      </c>
      <c r="C93" s="139"/>
      <c r="D93" s="145"/>
      <c r="E93" s="146"/>
      <c r="F93" s="146"/>
      <c r="G93" s="147"/>
      <c r="H93" s="17" t="s">
        <v>0</v>
      </c>
      <c r="I93" s="156"/>
      <c r="J93" s="157"/>
    </row>
    <row r="94" spans="2:12" ht="18" customHeight="1" x14ac:dyDescent="0.2">
      <c r="B94" s="134" t="s">
        <v>140</v>
      </c>
      <c r="C94" s="135"/>
      <c r="D94" s="135"/>
      <c r="E94" s="135"/>
      <c r="F94" s="135"/>
      <c r="G94" s="135"/>
      <c r="H94" s="135"/>
      <c r="I94" s="135"/>
      <c r="J94" s="136"/>
    </row>
    <row r="95" spans="2:12" ht="12.75" customHeight="1" x14ac:dyDescent="0.2">
      <c r="B95" s="161"/>
      <c r="C95" s="162"/>
      <c r="D95" s="162"/>
      <c r="E95" s="162"/>
      <c r="F95" s="162"/>
      <c r="G95" s="162"/>
      <c r="H95" s="162"/>
      <c r="I95" s="162"/>
      <c r="J95" s="163"/>
    </row>
    <row r="96" spans="2:12" ht="12.75" customHeight="1" x14ac:dyDescent="0.2">
      <c r="B96" s="164"/>
      <c r="C96" s="165"/>
      <c r="D96" s="165"/>
      <c r="E96" s="165"/>
      <c r="F96" s="165"/>
      <c r="G96" s="165"/>
      <c r="H96" s="165"/>
      <c r="I96" s="165"/>
      <c r="J96" s="166"/>
    </row>
    <row r="97" spans="2:12" ht="12.75" customHeight="1" x14ac:dyDescent="0.2">
      <c r="B97" s="164"/>
      <c r="C97" s="165"/>
      <c r="D97" s="165"/>
      <c r="E97" s="165"/>
      <c r="F97" s="165"/>
      <c r="G97" s="165"/>
      <c r="H97" s="165"/>
      <c r="I97" s="165"/>
      <c r="J97" s="166"/>
    </row>
    <row r="98" spans="2:12" ht="12.75" customHeight="1" x14ac:dyDescent="0.2">
      <c r="B98" s="164"/>
      <c r="C98" s="165"/>
      <c r="D98" s="165"/>
      <c r="E98" s="165"/>
      <c r="F98" s="165"/>
      <c r="G98" s="165"/>
      <c r="H98" s="165"/>
      <c r="I98" s="165"/>
      <c r="J98" s="166"/>
    </row>
    <row r="99" spans="2:12" ht="12.75" customHeight="1" x14ac:dyDescent="0.2">
      <c r="B99" s="164"/>
      <c r="C99" s="165"/>
      <c r="D99" s="165"/>
      <c r="E99" s="165"/>
      <c r="F99" s="165"/>
      <c r="G99" s="165"/>
      <c r="H99" s="165"/>
      <c r="I99" s="165"/>
      <c r="J99" s="166"/>
    </row>
    <row r="100" spans="2:12" ht="50.1" customHeight="1" x14ac:dyDescent="0.2">
      <c r="B100" s="167"/>
      <c r="C100" s="168"/>
      <c r="D100" s="168"/>
      <c r="E100" s="168"/>
      <c r="F100" s="168"/>
      <c r="G100" s="168"/>
      <c r="H100" s="168"/>
      <c r="I100" s="168"/>
      <c r="J100" s="169"/>
      <c r="L100" s="20"/>
    </row>
    <row r="101" spans="2:12" ht="15" customHeight="1" x14ac:dyDescent="0.2">
      <c r="B101" s="139" t="s">
        <v>24</v>
      </c>
      <c r="C101" s="139"/>
      <c r="D101" s="145"/>
      <c r="E101" s="146"/>
      <c r="F101" s="146"/>
      <c r="G101" s="147"/>
      <c r="H101" s="17" t="s">
        <v>0</v>
      </c>
      <c r="I101" s="156"/>
      <c r="J101" s="157"/>
    </row>
    <row r="102" spans="2:12" ht="18" customHeight="1" x14ac:dyDescent="0.2">
      <c r="B102" s="170" t="s">
        <v>80</v>
      </c>
      <c r="C102" s="171"/>
      <c r="D102" s="171"/>
      <c r="E102" s="171"/>
      <c r="F102" s="171"/>
      <c r="G102" s="171"/>
      <c r="H102" s="171"/>
      <c r="I102" s="171"/>
      <c r="J102" s="172"/>
    </row>
    <row r="103" spans="2:12" ht="12.75" customHeight="1" x14ac:dyDescent="0.2">
      <c r="B103" s="161"/>
      <c r="C103" s="162"/>
      <c r="D103" s="162"/>
      <c r="E103" s="162"/>
      <c r="F103" s="162"/>
      <c r="G103" s="162"/>
      <c r="H103" s="162"/>
      <c r="I103" s="162"/>
      <c r="J103" s="163"/>
    </row>
    <row r="104" spans="2:12" ht="12.75" customHeight="1" x14ac:dyDescent="0.2">
      <c r="B104" s="164"/>
      <c r="C104" s="165"/>
      <c r="D104" s="165"/>
      <c r="E104" s="165"/>
      <c r="F104" s="165"/>
      <c r="G104" s="165"/>
      <c r="H104" s="165"/>
      <c r="I104" s="165"/>
      <c r="J104" s="166"/>
    </row>
    <row r="105" spans="2:12" ht="26.25" customHeight="1" x14ac:dyDescent="0.2">
      <c r="B105" s="167"/>
      <c r="C105" s="168"/>
      <c r="D105" s="168"/>
      <c r="E105" s="168"/>
      <c r="F105" s="168"/>
      <c r="G105" s="168"/>
      <c r="H105" s="168"/>
      <c r="I105" s="168"/>
      <c r="J105" s="169"/>
    </row>
    <row r="106" spans="2:12" ht="15" customHeight="1" x14ac:dyDescent="0.2">
      <c r="B106" s="139" t="s">
        <v>24</v>
      </c>
      <c r="C106" s="139"/>
      <c r="D106" s="145"/>
      <c r="E106" s="146"/>
      <c r="F106" s="146"/>
      <c r="G106" s="147"/>
      <c r="H106" s="17" t="s">
        <v>0</v>
      </c>
      <c r="I106" s="156"/>
      <c r="J106" s="157"/>
    </row>
    <row r="107" spans="2:12" ht="18" customHeight="1" x14ac:dyDescent="0.2">
      <c r="B107" s="158" t="s">
        <v>1</v>
      </c>
      <c r="C107" s="159"/>
      <c r="D107" s="159"/>
      <c r="E107" s="159"/>
      <c r="F107" s="159"/>
      <c r="G107" s="159"/>
      <c r="H107" s="159"/>
      <c r="I107" s="159"/>
      <c r="J107" s="160"/>
    </row>
    <row r="108" spans="2:12" ht="15" customHeight="1" x14ac:dyDescent="0.2">
      <c r="B108" s="161"/>
      <c r="C108" s="162"/>
      <c r="D108" s="162"/>
      <c r="E108" s="162"/>
      <c r="F108" s="162"/>
      <c r="G108" s="162"/>
      <c r="H108" s="162"/>
      <c r="I108" s="162"/>
      <c r="J108" s="163"/>
    </row>
    <row r="109" spans="2:12" ht="15" customHeight="1" x14ac:dyDescent="0.2">
      <c r="B109" s="164"/>
      <c r="C109" s="165"/>
      <c r="D109" s="165"/>
      <c r="E109" s="165"/>
      <c r="F109" s="165"/>
      <c r="G109" s="165"/>
      <c r="H109" s="165"/>
      <c r="I109" s="165"/>
      <c r="J109" s="166"/>
    </row>
    <row r="110" spans="2:12" ht="15" customHeight="1" x14ac:dyDescent="0.2">
      <c r="B110" s="164"/>
      <c r="C110" s="165"/>
      <c r="D110" s="165"/>
      <c r="E110" s="165"/>
      <c r="F110" s="165"/>
      <c r="G110" s="165"/>
      <c r="H110" s="165"/>
      <c r="I110" s="165"/>
      <c r="J110" s="166"/>
    </row>
    <row r="111" spans="2:12" ht="15" customHeight="1" x14ac:dyDescent="0.2">
      <c r="B111" s="164"/>
      <c r="C111" s="165"/>
      <c r="D111" s="165"/>
      <c r="E111" s="165"/>
      <c r="F111" s="165"/>
      <c r="G111" s="165"/>
      <c r="H111" s="165"/>
      <c r="I111" s="165"/>
      <c r="J111" s="166"/>
    </row>
    <row r="112" spans="2:12" ht="15" customHeight="1" x14ac:dyDescent="0.2">
      <c r="B112" s="164"/>
      <c r="C112" s="165"/>
      <c r="D112" s="165"/>
      <c r="E112" s="165"/>
      <c r="F112" s="165"/>
      <c r="G112" s="165"/>
      <c r="H112" s="165"/>
      <c r="I112" s="165"/>
      <c r="J112" s="166"/>
    </row>
    <row r="113" spans="2:10" ht="15" customHeight="1" x14ac:dyDescent="0.2">
      <c r="B113" s="164"/>
      <c r="C113" s="165"/>
      <c r="D113" s="165"/>
      <c r="E113" s="165"/>
      <c r="F113" s="165"/>
      <c r="G113" s="165"/>
      <c r="H113" s="165"/>
      <c r="I113" s="165"/>
      <c r="J113" s="166"/>
    </row>
    <row r="114" spans="2:10" ht="15" customHeight="1" x14ac:dyDescent="0.2">
      <c r="B114" s="167"/>
      <c r="C114" s="168"/>
      <c r="D114" s="168"/>
      <c r="E114" s="168"/>
      <c r="F114" s="168"/>
      <c r="G114" s="168"/>
      <c r="H114" s="168"/>
      <c r="I114" s="168"/>
      <c r="J114" s="169"/>
    </row>
    <row r="115" spans="2:10" ht="15" x14ac:dyDescent="0.2">
      <c r="B115" s="137" t="s">
        <v>25</v>
      </c>
      <c r="C115" s="138"/>
      <c r="D115" s="140"/>
      <c r="E115" s="141"/>
      <c r="F115" s="141"/>
      <c r="G115" s="142"/>
      <c r="H115" s="19" t="s">
        <v>0</v>
      </c>
      <c r="I115" s="154"/>
      <c r="J115" s="155"/>
    </row>
  </sheetData>
  <customSheetViews>
    <customSheetView guid="{D04375C7-69D3-48EF-B9A0-279546317532}" showPageBreaks="1" showGridLines="0" printArea="1">
      <selection activeCell="B3" sqref="B3"/>
      <rowBreaks count="2" manualBreakCount="2">
        <brk id="37" max="8" man="1"/>
        <brk id="65" max="8" man="1"/>
      </rowBreaks>
      <pageMargins left="0.25" right="0.25" top="0.24" bottom="0.62" header="0.17" footer="0.16"/>
      <printOptions horizontalCentered="1"/>
      <pageSetup scale="80" orientation="portrait" r:id="rId1"/>
      <headerFooter alignWithMargins="0">
        <oddFooter>&amp;LOshkosh Corp. 8D Template OSK-F3000
Revision Date: 8/28/2012
&amp;CPage: 1 of &amp;P</oddFooter>
      </headerFooter>
    </customSheetView>
  </customSheetViews>
  <mergeCells count="112">
    <mergeCell ref="D36:J36"/>
    <mergeCell ref="D33:J33"/>
    <mergeCell ref="B93:C93"/>
    <mergeCell ref="D85:G85"/>
    <mergeCell ref="I48:J48"/>
    <mergeCell ref="D20:J20"/>
    <mergeCell ref="B19:J19"/>
    <mergeCell ref="B40:J40"/>
    <mergeCell ref="B38:J38"/>
    <mergeCell ref="D35:J35"/>
    <mergeCell ref="B32:C32"/>
    <mergeCell ref="B31:J31"/>
    <mergeCell ref="B35:C35"/>
    <mergeCell ref="D32:J32"/>
    <mergeCell ref="B21:C21"/>
    <mergeCell ref="B20:C20"/>
    <mergeCell ref="B30:J30"/>
    <mergeCell ref="D101:G101"/>
    <mergeCell ref="B85:C85"/>
    <mergeCell ref="D93:G93"/>
    <mergeCell ref="B50:J68"/>
    <mergeCell ref="B77:C77"/>
    <mergeCell ref="B41:J47"/>
    <mergeCell ref="B79:J83"/>
    <mergeCell ref="I85:J85"/>
    <mergeCell ref="B71:J76"/>
    <mergeCell ref="B84:H84"/>
    <mergeCell ref="B92:H92"/>
    <mergeCell ref="B94:J94"/>
    <mergeCell ref="B87:J91"/>
    <mergeCell ref="B86:J86"/>
    <mergeCell ref="B78:J78"/>
    <mergeCell ref="B69:J69"/>
    <mergeCell ref="I93:J93"/>
    <mergeCell ref="D12:E12"/>
    <mergeCell ref="B8:C8"/>
    <mergeCell ref="D8:J8"/>
    <mergeCell ref="B10:C10"/>
    <mergeCell ref="B11:C11"/>
    <mergeCell ref="F12:G12"/>
    <mergeCell ref="D13:E13"/>
    <mergeCell ref="D14:E14"/>
    <mergeCell ref="F13:G13"/>
    <mergeCell ref="H13:J13"/>
    <mergeCell ref="B14:C14"/>
    <mergeCell ref="B13:C13"/>
    <mergeCell ref="H12:J12"/>
    <mergeCell ref="B12:C12"/>
    <mergeCell ref="H14:J14"/>
    <mergeCell ref="F14:G14"/>
    <mergeCell ref="B2:J2"/>
    <mergeCell ref="H5:I5"/>
    <mergeCell ref="B7:J7"/>
    <mergeCell ref="D10:E10"/>
    <mergeCell ref="B9:C9"/>
    <mergeCell ref="D11:E11"/>
    <mergeCell ref="F11:G11"/>
    <mergeCell ref="F10:G10"/>
    <mergeCell ref="B5:C5"/>
    <mergeCell ref="D5:E5"/>
    <mergeCell ref="B4:J4"/>
    <mergeCell ref="F9:G9"/>
    <mergeCell ref="H9:J9"/>
    <mergeCell ref="H10:J10"/>
    <mergeCell ref="H11:J11"/>
    <mergeCell ref="D9:E9"/>
    <mergeCell ref="E3:F3"/>
    <mergeCell ref="B115:C115"/>
    <mergeCell ref="B106:C106"/>
    <mergeCell ref="D115:G115"/>
    <mergeCell ref="B39:C39"/>
    <mergeCell ref="B36:C36"/>
    <mergeCell ref="B48:C48"/>
    <mergeCell ref="D48:G48"/>
    <mergeCell ref="B70:J70"/>
    <mergeCell ref="B37:J37"/>
    <mergeCell ref="B49:J49"/>
    <mergeCell ref="I115:J115"/>
    <mergeCell ref="D106:G106"/>
    <mergeCell ref="I106:J106"/>
    <mergeCell ref="B107:J107"/>
    <mergeCell ref="B108:J114"/>
    <mergeCell ref="D77:G77"/>
    <mergeCell ref="I77:J77"/>
    <mergeCell ref="B102:J102"/>
    <mergeCell ref="B95:J100"/>
    <mergeCell ref="I101:J101"/>
    <mergeCell ref="B101:C101"/>
    <mergeCell ref="I39:J39"/>
    <mergeCell ref="B103:J105"/>
    <mergeCell ref="D39:G39"/>
    <mergeCell ref="D17:E17"/>
    <mergeCell ref="D15:E15"/>
    <mergeCell ref="H15:J15"/>
    <mergeCell ref="H16:J16"/>
    <mergeCell ref="H17:J17"/>
    <mergeCell ref="B33:C33"/>
    <mergeCell ref="B34:C34"/>
    <mergeCell ref="B17:C17"/>
    <mergeCell ref="F17:G17"/>
    <mergeCell ref="B24:J28"/>
    <mergeCell ref="D22:J22"/>
    <mergeCell ref="D21:J21"/>
    <mergeCell ref="B22:C22"/>
    <mergeCell ref="B23:J23"/>
    <mergeCell ref="B29:J29"/>
    <mergeCell ref="F16:G16"/>
    <mergeCell ref="B16:C16"/>
    <mergeCell ref="D16:E16"/>
    <mergeCell ref="B15:C15"/>
    <mergeCell ref="D34:J34"/>
    <mergeCell ref="F15:G15"/>
  </mergeCells>
  <phoneticPr fontId="0" type="noConversion"/>
  <printOptions horizontalCentered="1"/>
  <pageMargins left="0.25" right="0.25" top="0.24" bottom="0.76" header="0.17" footer="0.16"/>
  <pageSetup scale="77" fitToHeight="4" orientation="portrait" cellComments="asDisplayed" copies="2" r:id="rId2"/>
  <headerFooter alignWithMargins="0">
    <oddFooter>&amp;L&amp;F&amp;CPrinted: &amp;D   &amp;T&amp;R&amp;A
Page: &amp;P &amp; of &amp;N</oddFooter>
    <evenFooter>&amp;CPage: &amp;P &amp; of &amp;N&amp;LOshkosh Corp. 8D Template OSK-F3000
Revision Date: 6/1/2015
Revision: 5</evenFooter>
    <firstFooter>&amp;CPage: &amp;P &amp; of &amp;N&amp;LOshkosh Corp. 8D Template OSK-F3000
Revision Date: 6/1/2015
Revision: 5</firstFooter>
  </headerFooter>
  <rowBreaks count="1" manualBreakCount="1">
    <brk id="48" min="1"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63" r:id="rId5" name="Check Box 39">
              <controlPr defaultSize="0" autoFill="0" autoLine="0" autoPict="0">
                <anchor moveWithCells="1">
                  <from>
                    <xdr:col>9</xdr:col>
                    <xdr:colOff>0</xdr:colOff>
                    <xdr:row>4</xdr:row>
                    <xdr:rowOff>19050</xdr:rowOff>
                  </from>
                  <to>
                    <xdr:col>9</xdr:col>
                    <xdr:colOff>352425</xdr:colOff>
                    <xdr:row>4</xdr:row>
                    <xdr:rowOff>219075</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4</xdr:col>
                    <xdr:colOff>800100</xdr:colOff>
                    <xdr:row>4</xdr:row>
                    <xdr:rowOff>19050</xdr:rowOff>
                  </from>
                  <to>
                    <xdr:col>5</xdr:col>
                    <xdr:colOff>304800</xdr:colOff>
                    <xdr:row>4</xdr:row>
                    <xdr:rowOff>219075</xdr:rowOff>
                  </to>
                </anchor>
              </controlPr>
            </control>
          </mc:Choice>
        </mc:AlternateContent>
        <mc:AlternateContent xmlns:mc="http://schemas.openxmlformats.org/markup-compatibility/2006">
          <mc:Choice Requires="x14">
            <control shapeId="1279" r:id="rId7" name="Check Box 255">
              <controlPr defaultSize="0" autoFill="0" autoLine="0" autoPict="0">
                <anchor moveWithCells="1">
                  <from>
                    <xdr:col>9</xdr:col>
                    <xdr:colOff>323850</xdr:colOff>
                    <xdr:row>82</xdr:row>
                    <xdr:rowOff>628650</xdr:rowOff>
                  </from>
                  <to>
                    <xdr:col>10</xdr:col>
                    <xdr:colOff>66675</xdr:colOff>
                    <xdr:row>84</xdr:row>
                    <xdr:rowOff>9525</xdr:rowOff>
                  </to>
                </anchor>
              </controlPr>
            </control>
          </mc:Choice>
        </mc:AlternateContent>
        <mc:AlternateContent xmlns:mc="http://schemas.openxmlformats.org/markup-compatibility/2006">
          <mc:Choice Requires="x14">
            <control shapeId="1280" r:id="rId8" name="Check Box 256">
              <controlPr defaultSize="0" autoFill="0" autoLine="0" autoPict="0">
                <anchor moveWithCells="1">
                  <from>
                    <xdr:col>8</xdr:col>
                    <xdr:colOff>342900</xdr:colOff>
                    <xdr:row>82</xdr:row>
                    <xdr:rowOff>628650</xdr:rowOff>
                  </from>
                  <to>
                    <xdr:col>9</xdr:col>
                    <xdr:colOff>95250</xdr:colOff>
                    <xdr:row>84</xdr:row>
                    <xdr:rowOff>9525</xdr:rowOff>
                  </to>
                </anchor>
              </controlPr>
            </control>
          </mc:Choice>
        </mc:AlternateContent>
        <mc:AlternateContent xmlns:mc="http://schemas.openxmlformats.org/markup-compatibility/2006">
          <mc:Choice Requires="x14">
            <control shapeId="1285" r:id="rId9" name="Check Box 261">
              <controlPr defaultSize="0" autoFill="0" autoLine="0" autoPict="0">
                <anchor moveWithCells="1">
                  <from>
                    <xdr:col>9</xdr:col>
                    <xdr:colOff>323850</xdr:colOff>
                    <xdr:row>90</xdr:row>
                    <xdr:rowOff>628650</xdr:rowOff>
                  </from>
                  <to>
                    <xdr:col>10</xdr:col>
                    <xdr:colOff>66675</xdr:colOff>
                    <xdr:row>92</xdr:row>
                    <xdr:rowOff>9525</xdr:rowOff>
                  </to>
                </anchor>
              </controlPr>
            </control>
          </mc:Choice>
        </mc:AlternateContent>
        <mc:AlternateContent xmlns:mc="http://schemas.openxmlformats.org/markup-compatibility/2006">
          <mc:Choice Requires="x14">
            <control shapeId="1286" r:id="rId10" name="Check Box 262">
              <controlPr defaultSize="0" autoFill="0" autoLine="0" autoPict="0">
                <anchor moveWithCells="1">
                  <from>
                    <xdr:col>8</xdr:col>
                    <xdr:colOff>342900</xdr:colOff>
                    <xdr:row>90</xdr:row>
                    <xdr:rowOff>628650</xdr:rowOff>
                  </from>
                  <to>
                    <xdr:col>9</xdr:col>
                    <xdr:colOff>95250</xdr:colOff>
                    <xdr:row>92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zoomScaleNormal="100" zoomScaleSheetLayoutView="75" workbookViewId="0">
      <selection activeCell="E52" sqref="E52"/>
    </sheetView>
  </sheetViews>
  <sheetFormatPr defaultRowHeight="12.75" x14ac:dyDescent="0.2"/>
  <cols>
    <col min="1" max="9" width="11.5703125" style="5" customWidth="1"/>
    <col min="10" max="16384" width="9.140625" style="5"/>
  </cols>
  <sheetData>
    <row r="1" spans="1:9" ht="19.5" thickTop="1" thickBot="1" x14ac:dyDescent="0.25">
      <c r="A1" s="229" t="s">
        <v>6</v>
      </c>
      <c r="B1" s="230"/>
      <c r="C1" s="230"/>
      <c r="D1" s="230"/>
      <c r="E1" s="230"/>
      <c r="F1" s="230"/>
      <c r="G1" s="230"/>
      <c r="H1" s="230"/>
      <c r="I1" s="231"/>
    </row>
    <row r="2" spans="1:9" x14ac:dyDescent="0.2">
      <c r="A2" s="9"/>
      <c r="B2" s="10"/>
      <c r="C2" s="10"/>
      <c r="D2" s="10"/>
      <c r="E2" s="10"/>
      <c r="F2" s="10"/>
      <c r="G2" s="10"/>
      <c r="H2" s="10"/>
      <c r="I2" s="11"/>
    </row>
    <row r="3" spans="1:9" x14ac:dyDescent="0.2">
      <c r="A3" s="6"/>
      <c r="B3" s="7"/>
      <c r="C3" s="7"/>
      <c r="D3" s="7"/>
      <c r="E3" s="7"/>
      <c r="F3" s="7"/>
      <c r="G3" s="7"/>
      <c r="H3" s="7"/>
      <c r="I3" s="8"/>
    </row>
    <row r="4" spans="1:9" x14ac:dyDescent="0.2">
      <c r="A4" s="6"/>
      <c r="B4" s="7"/>
      <c r="C4" s="7"/>
      <c r="D4" s="7"/>
      <c r="E4" s="7"/>
      <c r="F4" s="7"/>
      <c r="G4" s="7"/>
      <c r="H4" s="7"/>
      <c r="I4" s="8"/>
    </row>
    <row r="5" spans="1:9" x14ac:dyDescent="0.2">
      <c r="A5" s="6"/>
      <c r="B5" s="7"/>
      <c r="C5" s="7"/>
      <c r="D5" s="7"/>
      <c r="E5" s="7"/>
      <c r="F5" s="7"/>
      <c r="G5" s="7"/>
      <c r="H5" s="7"/>
      <c r="I5" s="8"/>
    </row>
    <row r="6" spans="1:9" x14ac:dyDescent="0.2">
      <c r="A6" s="6"/>
      <c r="B6" s="7"/>
      <c r="C6" s="7"/>
      <c r="D6" s="7"/>
      <c r="E6" s="7"/>
      <c r="F6" s="7"/>
      <c r="G6" s="7"/>
      <c r="H6" s="7"/>
      <c r="I6" s="8"/>
    </row>
    <row r="7" spans="1:9" x14ac:dyDescent="0.2">
      <c r="A7" s="6"/>
      <c r="B7" s="7"/>
      <c r="C7" s="7"/>
      <c r="D7" s="7"/>
      <c r="E7" s="7"/>
      <c r="F7" s="7"/>
      <c r="G7" s="7"/>
      <c r="H7" s="7"/>
      <c r="I7" s="8"/>
    </row>
    <row r="8" spans="1:9" x14ac:dyDescent="0.2">
      <c r="A8" s="6"/>
      <c r="B8" s="7"/>
      <c r="C8" s="7"/>
      <c r="D8" s="7"/>
      <c r="E8" s="7"/>
      <c r="F8" s="7"/>
      <c r="G8" s="7"/>
      <c r="H8" s="7"/>
      <c r="I8" s="8"/>
    </row>
    <row r="9" spans="1:9" x14ac:dyDescent="0.2">
      <c r="A9" s="6"/>
      <c r="B9" s="7"/>
      <c r="C9" s="7"/>
      <c r="D9" s="7"/>
      <c r="E9" s="7"/>
      <c r="F9" s="7"/>
      <c r="G9" s="7"/>
      <c r="H9" s="7"/>
      <c r="I9" s="8"/>
    </row>
    <row r="10" spans="1:9" x14ac:dyDescent="0.2">
      <c r="A10" s="6"/>
      <c r="B10" s="7"/>
      <c r="C10" s="7"/>
      <c r="D10" s="7"/>
      <c r="E10" s="7"/>
      <c r="F10" s="7"/>
      <c r="G10" s="7"/>
      <c r="H10" s="7"/>
      <c r="I10" s="8"/>
    </row>
    <row r="11" spans="1:9" x14ac:dyDescent="0.2">
      <c r="A11" s="6"/>
      <c r="B11" s="7"/>
      <c r="C11" s="7"/>
      <c r="D11" s="7"/>
      <c r="E11" s="7"/>
      <c r="F11" s="7"/>
      <c r="G11" s="7"/>
      <c r="H11" s="7"/>
      <c r="I11" s="8"/>
    </row>
    <row r="12" spans="1:9" x14ac:dyDescent="0.2">
      <c r="A12" s="6"/>
      <c r="B12" s="7"/>
      <c r="C12" s="7"/>
      <c r="D12" s="7"/>
      <c r="E12" s="7"/>
      <c r="F12" s="7"/>
      <c r="G12" s="7"/>
      <c r="H12" s="7"/>
      <c r="I12" s="8"/>
    </row>
    <row r="13" spans="1:9" x14ac:dyDescent="0.2">
      <c r="A13" s="6"/>
      <c r="B13" s="7"/>
      <c r="C13" s="7"/>
      <c r="D13" s="7"/>
      <c r="E13" s="7"/>
      <c r="F13" s="7"/>
      <c r="G13" s="7"/>
      <c r="H13" s="7"/>
      <c r="I13" s="8"/>
    </row>
    <row r="14" spans="1:9" x14ac:dyDescent="0.2">
      <c r="A14" s="6"/>
      <c r="B14" s="7"/>
      <c r="C14" s="7"/>
      <c r="D14" s="7"/>
      <c r="E14" s="7"/>
      <c r="F14" s="7"/>
      <c r="G14" s="7"/>
      <c r="H14" s="7"/>
      <c r="I14" s="8"/>
    </row>
    <row r="15" spans="1:9" x14ac:dyDescent="0.2">
      <c r="A15" s="6"/>
      <c r="B15" s="7"/>
      <c r="C15" s="7"/>
      <c r="D15" s="7"/>
      <c r="E15" s="7"/>
      <c r="F15" s="7"/>
      <c r="G15" s="7"/>
      <c r="H15" s="7"/>
      <c r="I15" s="8"/>
    </row>
    <row r="16" spans="1:9" x14ac:dyDescent="0.2">
      <c r="A16" s="6"/>
      <c r="B16" s="7"/>
      <c r="C16" s="7"/>
      <c r="D16" s="7"/>
      <c r="E16" s="7"/>
      <c r="F16" s="7"/>
      <c r="G16" s="7"/>
      <c r="H16" s="7"/>
      <c r="I16" s="8"/>
    </row>
    <row r="17" spans="1:9" x14ac:dyDescent="0.2">
      <c r="A17" s="6"/>
      <c r="B17" s="7"/>
      <c r="C17" s="7"/>
      <c r="D17" s="7"/>
      <c r="E17" s="7"/>
      <c r="F17" s="7"/>
      <c r="G17" s="7"/>
      <c r="H17" s="7"/>
      <c r="I17" s="8"/>
    </row>
    <row r="18" spans="1:9" x14ac:dyDescent="0.2">
      <c r="A18" s="6"/>
      <c r="B18" s="7"/>
      <c r="C18" s="7"/>
      <c r="D18" s="7"/>
      <c r="E18" s="7"/>
      <c r="F18" s="7"/>
      <c r="G18" s="7"/>
      <c r="H18" s="7"/>
      <c r="I18" s="8"/>
    </row>
    <row r="19" spans="1:9" x14ac:dyDescent="0.2">
      <c r="A19" s="6"/>
      <c r="B19" s="7"/>
      <c r="C19" s="7"/>
      <c r="D19" s="7"/>
      <c r="E19" s="7"/>
      <c r="F19" s="7"/>
      <c r="G19" s="7"/>
      <c r="H19" s="7"/>
      <c r="I19" s="8"/>
    </row>
    <row r="20" spans="1:9" x14ac:dyDescent="0.2">
      <c r="A20" s="6"/>
      <c r="B20" s="7"/>
      <c r="C20" s="7"/>
      <c r="D20" s="7"/>
      <c r="E20" s="7"/>
      <c r="F20" s="7"/>
      <c r="G20" s="7"/>
      <c r="H20" s="7"/>
      <c r="I20" s="8"/>
    </row>
    <row r="21" spans="1:9" x14ac:dyDescent="0.2">
      <c r="A21" s="6"/>
      <c r="B21" s="7"/>
      <c r="C21" s="7"/>
      <c r="D21" s="7"/>
      <c r="E21" s="7"/>
      <c r="F21" s="7"/>
      <c r="G21" s="7"/>
      <c r="H21" s="7"/>
      <c r="I21" s="8"/>
    </row>
    <row r="22" spans="1:9" x14ac:dyDescent="0.2">
      <c r="A22" s="6"/>
      <c r="B22" s="7"/>
      <c r="C22" s="7"/>
      <c r="D22" s="7"/>
      <c r="E22" s="7"/>
      <c r="F22" s="7"/>
      <c r="G22" s="7"/>
      <c r="H22" s="7"/>
      <c r="I22" s="8"/>
    </row>
    <row r="23" spans="1:9" x14ac:dyDescent="0.2">
      <c r="A23" s="6"/>
      <c r="B23" s="7"/>
      <c r="C23" s="7"/>
      <c r="D23" s="7"/>
      <c r="E23" s="7"/>
      <c r="F23" s="7"/>
      <c r="G23" s="7"/>
      <c r="H23" s="7"/>
      <c r="I23" s="8"/>
    </row>
    <row r="24" spans="1:9" x14ac:dyDescent="0.2">
      <c r="A24" s="6"/>
      <c r="B24" s="7"/>
      <c r="C24" s="7"/>
      <c r="D24" s="7"/>
      <c r="E24" s="7"/>
      <c r="F24" s="7"/>
      <c r="G24" s="7"/>
      <c r="H24" s="7"/>
      <c r="I24" s="8"/>
    </row>
    <row r="25" spans="1:9" x14ac:dyDescent="0.2">
      <c r="A25" s="6"/>
      <c r="B25" s="7"/>
      <c r="C25" s="7"/>
      <c r="D25" s="7"/>
      <c r="E25" s="7"/>
      <c r="F25" s="7"/>
      <c r="G25" s="7"/>
      <c r="H25" s="7"/>
      <c r="I25" s="8"/>
    </row>
    <row r="26" spans="1:9" x14ac:dyDescent="0.2">
      <c r="A26" s="6"/>
      <c r="B26" s="7"/>
      <c r="C26" s="7"/>
      <c r="D26" s="7"/>
      <c r="E26" s="7"/>
      <c r="F26" s="7"/>
      <c r="G26" s="7"/>
      <c r="H26" s="7"/>
      <c r="I26" s="8"/>
    </row>
    <row r="27" spans="1:9" x14ac:dyDescent="0.2">
      <c r="A27" s="6"/>
      <c r="B27" s="7"/>
      <c r="C27" s="7"/>
      <c r="D27" s="7"/>
      <c r="E27" s="7"/>
      <c r="F27" s="7"/>
      <c r="G27" s="7"/>
      <c r="H27" s="7"/>
      <c r="I27" s="8"/>
    </row>
    <row r="28" spans="1:9" x14ac:dyDescent="0.2">
      <c r="A28" s="6"/>
      <c r="B28" s="7"/>
      <c r="C28" s="7"/>
      <c r="D28" s="7"/>
      <c r="E28" s="7"/>
      <c r="F28" s="7"/>
      <c r="G28" s="7"/>
      <c r="H28" s="7"/>
      <c r="I28" s="8"/>
    </row>
    <row r="29" spans="1:9" x14ac:dyDescent="0.2">
      <c r="A29" s="6"/>
      <c r="B29" s="7"/>
      <c r="C29" s="7"/>
      <c r="D29" s="7"/>
      <c r="E29" s="7"/>
      <c r="F29" s="7"/>
      <c r="G29" s="7"/>
      <c r="H29" s="7"/>
      <c r="I29" s="8"/>
    </row>
    <row r="30" spans="1:9" x14ac:dyDescent="0.2">
      <c r="A30" s="6"/>
      <c r="B30" s="7"/>
      <c r="C30" s="7"/>
      <c r="D30" s="7"/>
      <c r="E30" s="7"/>
      <c r="F30" s="7"/>
      <c r="G30" s="7"/>
      <c r="H30" s="7"/>
      <c r="I30" s="8"/>
    </row>
    <row r="31" spans="1:9" x14ac:dyDescent="0.2">
      <c r="A31" s="6"/>
      <c r="B31" s="7"/>
      <c r="C31" s="7"/>
      <c r="D31" s="7"/>
      <c r="E31" s="7"/>
      <c r="F31" s="7"/>
      <c r="G31" s="7"/>
      <c r="H31" s="7"/>
      <c r="I31" s="8"/>
    </row>
    <row r="32" spans="1:9" x14ac:dyDescent="0.2">
      <c r="A32" s="6"/>
      <c r="B32" s="7"/>
      <c r="C32" s="7"/>
      <c r="D32" s="7"/>
      <c r="E32" s="7"/>
      <c r="F32" s="7"/>
      <c r="G32" s="7"/>
      <c r="H32" s="7"/>
      <c r="I32" s="8"/>
    </row>
    <row r="33" spans="1:9" x14ac:dyDescent="0.2">
      <c r="A33" s="6"/>
      <c r="B33" s="7"/>
      <c r="C33" s="7"/>
      <c r="D33" s="7"/>
      <c r="E33" s="7"/>
      <c r="F33" s="7"/>
      <c r="G33" s="7"/>
      <c r="H33" s="7"/>
      <c r="I33" s="8"/>
    </row>
    <row r="34" spans="1:9" x14ac:dyDescent="0.2">
      <c r="A34" s="6"/>
      <c r="B34" s="7"/>
      <c r="C34" s="7"/>
      <c r="D34" s="7"/>
      <c r="E34" s="7"/>
      <c r="F34" s="7"/>
      <c r="G34" s="7"/>
      <c r="H34" s="7"/>
      <c r="I34" s="8"/>
    </row>
    <row r="35" spans="1:9" x14ac:dyDescent="0.2">
      <c r="A35" s="6"/>
      <c r="B35" s="7"/>
      <c r="C35" s="7"/>
      <c r="D35" s="7"/>
      <c r="E35" s="7"/>
      <c r="F35" s="7"/>
      <c r="G35" s="7"/>
      <c r="H35" s="7"/>
      <c r="I35" s="8"/>
    </row>
    <row r="36" spans="1:9" x14ac:dyDescent="0.2">
      <c r="A36" s="6"/>
      <c r="B36" s="7"/>
      <c r="C36" s="7"/>
      <c r="D36" s="7"/>
      <c r="E36" s="7"/>
      <c r="F36" s="7"/>
      <c r="G36" s="7"/>
      <c r="H36" s="7"/>
      <c r="I36" s="8"/>
    </row>
    <row r="37" spans="1:9" x14ac:dyDescent="0.2">
      <c r="A37" s="6"/>
      <c r="B37" s="7"/>
      <c r="C37" s="7"/>
      <c r="D37" s="7"/>
      <c r="E37" s="7"/>
      <c r="F37" s="7"/>
      <c r="G37" s="7"/>
      <c r="H37" s="7"/>
      <c r="I37" s="8"/>
    </row>
    <row r="38" spans="1:9" x14ac:dyDescent="0.2">
      <c r="A38" s="6"/>
      <c r="B38" s="7"/>
      <c r="C38" s="7"/>
      <c r="D38" s="7"/>
      <c r="E38" s="7"/>
      <c r="F38" s="7"/>
      <c r="G38" s="7"/>
      <c r="H38" s="7"/>
      <c r="I38" s="8"/>
    </row>
    <row r="39" spans="1:9" x14ac:dyDescent="0.2">
      <c r="A39" s="6"/>
      <c r="B39" s="7"/>
      <c r="C39" s="7"/>
      <c r="D39" s="7"/>
      <c r="E39" s="7"/>
      <c r="F39" s="7"/>
      <c r="G39" s="7"/>
      <c r="H39" s="7"/>
      <c r="I39" s="8"/>
    </row>
    <row r="40" spans="1:9" x14ac:dyDescent="0.2">
      <c r="A40" s="6"/>
      <c r="B40" s="7"/>
      <c r="C40" s="7"/>
      <c r="D40" s="7"/>
      <c r="E40" s="7"/>
      <c r="F40" s="7"/>
      <c r="G40" s="7"/>
      <c r="H40" s="7"/>
      <c r="I40" s="8"/>
    </row>
    <row r="41" spans="1:9" x14ac:dyDescent="0.2">
      <c r="A41" s="6"/>
      <c r="B41" s="7"/>
      <c r="C41" s="7"/>
      <c r="D41" s="7"/>
      <c r="E41" s="7"/>
      <c r="F41" s="7"/>
      <c r="G41" s="7"/>
      <c r="H41" s="7"/>
      <c r="I41" s="8"/>
    </row>
    <row r="42" spans="1:9" x14ac:dyDescent="0.2">
      <c r="A42" s="6"/>
      <c r="B42" s="7"/>
      <c r="C42" s="7"/>
      <c r="D42" s="7"/>
      <c r="E42" s="7"/>
      <c r="F42" s="7"/>
      <c r="G42" s="7"/>
      <c r="H42" s="7"/>
      <c r="I42" s="8"/>
    </row>
    <row r="43" spans="1:9" x14ac:dyDescent="0.2">
      <c r="A43" s="6"/>
      <c r="B43" s="7"/>
      <c r="C43" s="7"/>
      <c r="D43" s="7"/>
      <c r="E43" s="7"/>
      <c r="F43" s="7"/>
      <c r="G43" s="7"/>
      <c r="H43" s="7"/>
      <c r="I43" s="8"/>
    </row>
    <row r="44" spans="1:9" x14ac:dyDescent="0.2">
      <c r="A44" s="6"/>
      <c r="B44" s="7"/>
      <c r="C44" s="7"/>
      <c r="D44" s="7"/>
      <c r="E44" s="7"/>
      <c r="F44" s="7"/>
      <c r="G44" s="7"/>
      <c r="H44" s="7"/>
      <c r="I44" s="8"/>
    </row>
    <row r="45" spans="1:9" x14ac:dyDescent="0.2">
      <c r="A45" s="6"/>
      <c r="B45" s="7"/>
      <c r="C45" s="7"/>
      <c r="D45" s="7"/>
      <c r="E45" s="7"/>
      <c r="F45" s="7"/>
      <c r="G45" s="7"/>
      <c r="H45" s="7"/>
      <c r="I45" s="8"/>
    </row>
    <row r="46" spans="1:9" x14ac:dyDescent="0.2">
      <c r="A46" s="6"/>
      <c r="B46" s="7"/>
      <c r="C46" s="7"/>
      <c r="D46" s="7"/>
      <c r="E46" s="7"/>
      <c r="F46" s="7"/>
      <c r="G46" s="7"/>
      <c r="H46" s="7"/>
      <c r="I46" s="8"/>
    </row>
    <row r="47" spans="1:9" x14ac:dyDescent="0.2">
      <c r="A47" s="6"/>
      <c r="B47" s="7"/>
      <c r="C47" s="7"/>
      <c r="D47" s="7"/>
      <c r="E47" s="7"/>
      <c r="F47" s="7"/>
      <c r="G47" s="7"/>
      <c r="H47" s="7"/>
      <c r="I47" s="8"/>
    </row>
    <row r="48" spans="1:9" x14ac:dyDescent="0.2">
      <c r="A48" s="6"/>
      <c r="B48" s="7"/>
      <c r="C48" s="7"/>
      <c r="D48" s="7"/>
      <c r="E48" s="7"/>
      <c r="F48" s="7"/>
      <c r="G48" s="7"/>
      <c r="H48" s="7"/>
      <c r="I48" s="8"/>
    </row>
    <row r="49" spans="1:9" x14ac:dyDescent="0.2">
      <c r="A49" s="6"/>
      <c r="B49" s="7"/>
      <c r="C49" s="7"/>
      <c r="D49" s="7"/>
      <c r="E49" s="7"/>
      <c r="F49" s="7"/>
      <c r="G49" s="7"/>
      <c r="H49" s="7"/>
      <c r="I49" s="8"/>
    </row>
    <row r="50" spans="1:9" x14ac:dyDescent="0.2">
      <c r="A50" s="6"/>
      <c r="B50" s="7"/>
      <c r="C50" s="7"/>
      <c r="D50" s="7"/>
      <c r="E50" s="7"/>
      <c r="F50" s="7"/>
      <c r="G50" s="7"/>
      <c r="H50" s="7"/>
      <c r="I50" s="8"/>
    </row>
    <row r="51" spans="1:9" x14ac:dyDescent="0.2">
      <c r="A51" s="6"/>
      <c r="B51" s="7"/>
      <c r="C51" s="7"/>
      <c r="D51" s="7"/>
      <c r="E51" s="7"/>
      <c r="F51" s="7"/>
      <c r="G51" s="7"/>
      <c r="H51" s="7"/>
      <c r="I51" s="8"/>
    </row>
    <row r="52" spans="1:9" x14ac:dyDescent="0.2">
      <c r="A52" s="6"/>
      <c r="B52" s="7"/>
      <c r="C52" s="7"/>
      <c r="D52" s="7"/>
      <c r="E52" s="7"/>
      <c r="F52" s="7"/>
      <c r="G52" s="7"/>
      <c r="H52" s="7"/>
      <c r="I52" s="8"/>
    </row>
    <row r="53" spans="1:9" x14ac:dyDescent="0.2">
      <c r="A53" s="6"/>
      <c r="B53" s="7"/>
      <c r="C53" s="7"/>
      <c r="D53" s="7"/>
      <c r="E53" s="7"/>
      <c r="F53" s="7"/>
      <c r="G53" s="7"/>
      <c r="H53" s="7"/>
      <c r="I53" s="8"/>
    </row>
    <row r="54" spans="1:9" x14ac:dyDescent="0.2">
      <c r="A54" s="6"/>
      <c r="B54" s="7"/>
      <c r="C54" s="7"/>
      <c r="D54" s="7"/>
      <c r="E54" s="7"/>
      <c r="F54" s="7"/>
      <c r="G54" s="7"/>
      <c r="H54" s="7"/>
      <c r="I54" s="8"/>
    </row>
    <row r="55" spans="1:9" x14ac:dyDescent="0.2">
      <c r="A55" s="6"/>
      <c r="B55" s="7"/>
      <c r="C55" s="7"/>
      <c r="D55" s="7"/>
      <c r="E55" s="7"/>
      <c r="F55" s="7"/>
      <c r="G55" s="7"/>
      <c r="H55" s="7"/>
      <c r="I55" s="8"/>
    </row>
    <row r="56" spans="1:9" x14ac:dyDescent="0.2">
      <c r="A56" s="6"/>
      <c r="B56" s="7"/>
      <c r="C56" s="7"/>
      <c r="D56" s="7"/>
      <c r="E56" s="7"/>
      <c r="F56" s="7"/>
      <c r="G56" s="7"/>
      <c r="H56" s="7"/>
      <c r="I56" s="8"/>
    </row>
    <row r="57" spans="1:9" x14ac:dyDescent="0.2">
      <c r="A57" s="6"/>
      <c r="B57" s="7"/>
      <c r="C57" s="7"/>
      <c r="D57" s="7"/>
      <c r="E57" s="7"/>
      <c r="F57" s="7"/>
      <c r="G57" s="7"/>
      <c r="H57" s="7"/>
      <c r="I57" s="8"/>
    </row>
    <row r="58" spans="1:9" x14ac:dyDescent="0.2">
      <c r="A58" s="6"/>
      <c r="B58" s="7"/>
      <c r="C58" s="7"/>
      <c r="D58" s="7"/>
      <c r="E58" s="7"/>
      <c r="F58" s="7"/>
      <c r="G58" s="7"/>
      <c r="H58" s="7"/>
      <c r="I58" s="8"/>
    </row>
    <row r="59" spans="1:9" ht="9" customHeight="1" x14ac:dyDescent="0.2">
      <c r="A59" s="7"/>
      <c r="B59" s="7"/>
      <c r="C59" s="7"/>
      <c r="D59" s="7"/>
      <c r="E59" s="7"/>
      <c r="F59" s="7"/>
      <c r="G59" s="7"/>
      <c r="H59" s="7"/>
      <c r="I59" s="7"/>
    </row>
    <row r="60" spans="1:9" x14ac:dyDescent="0.2">
      <c r="A60" s="7"/>
      <c r="B60" s="7"/>
      <c r="C60" s="7"/>
      <c r="D60" s="7"/>
      <c r="E60" s="7"/>
      <c r="F60" s="7"/>
      <c r="G60" s="7"/>
      <c r="H60" s="7"/>
      <c r="I60" s="7"/>
    </row>
    <row r="61" spans="1:9" x14ac:dyDescent="0.2">
      <c r="A61" s="7"/>
      <c r="B61" s="7"/>
      <c r="C61" s="7"/>
      <c r="D61" s="7"/>
      <c r="E61" s="7"/>
      <c r="F61" s="7"/>
      <c r="G61" s="7"/>
      <c r="H61" s="7"/>
      <c r="I61" s="7"/>
    </row>
    <row r="62" spans="1:9" x14ac:dyDescent="0.2">
      <c r="A62" s="7"/>
      <c r="B62" s="7"/>
      <c r="C62" s="7"/>
      <c r="D62" s="7"/>
      <c r="E62" s="7"/>
      <c r="F62" s="7"/>
      <c r="G62" s="7"/>
      <c r="H62" s="7"/>
      <c r="I62" s="7"/>
    </row>
    <row r="63" spans="1:9" x14ac:dyDescent="0.2">
      <c r="A63" s="7"/>
      <c r="B63" s="7"/>
      <c r="C63" s="7"/>
      <c r="D63" s="7"/>
      <c r="E63" s="7"/>
      <c r="F63" s="7"/>
      <c r="G63" s="7"/>
      <c r="H63" s="7"/>
      <c r="I63" s="7"/>
    </row>
    <row r="64" spans="1:9" x14ac:dyDescent="0.2">
      <c r="A64" s="7"/>
      <c r="B64" s="7"/>
      <c r="C64" s="7"/>
      <c r="D64" s="7"/>
      <c r="E64" s="7"/>
      <c r="F64" s="7"/>
      <c r="G64" s="7"/>
      <c r="H64" s="7"/>
      <c r="I64" s="7"/>
    </row>
    <row r="65" spans="1:9" x14ac:dyDescent="0.2">
      <c r="A65" s="7"/>
      <c r="B65" s="7"/>
      <c r="C65" s="7"/>
      <c r="D65" s="7"/>
      <c r="E65" s="7"/>
      <c r="F65" s="7"/>
      <c r="G65" s="7"/>
      <c r="H65" s="7"/>
      <c r="I65" s="7"/>
    </row>
    <row r="66" spans="1:9" x14ac:dyDescent="0.2">
      <c r="A66" s="7"/>
      <c r="B66" s="7"/>
      <c r="C66" s="7"/>
      <c r="D66" s="7"/>
      <c r="E66" s="7"/>
      <c r="F66" s="7"/>
      <c r="G66" s="7"/>
      <c r="H66" s="7"/>
      <c r="I66" s="7"/>
    </row>
    <row r="67" spans="1:9" x14ac:dyDescent="0.2">
      <c r="A67" s="7"/>
      <c r="B67" s="7"/>
      <c r="C67" s="7"/>
      <c r="D67" s="7"/>
      <c r="E67" s="7"/>
      <c r="F67" s="7"/>
      <c r="G67" s="7"/>
      <c r="H67" s="7"/>
      <c r="I67" s="7"/>
    </row>
    <row r="68" spans="1:9" x14ac:dyDescent="0.2">
      <c r="A68" s="7"/>
      <c r="B68" s="7"/>
      <c r="C68" s="7"/>
      <c r="D68" s="7"/>
      <c r="E68" s="7"/>
      <c r="F68" s="7"/>
      <c r="G68" s="7"/>
      <c r="H68" s="7"/>
      <c r="I68" s="7"/>
    </row>
    <row r="69" spans="1:9" x14ac:dyDescent="0.2">
      <c r="A69" s="7"/>
      <c r="B69" s="7"/>
      <c r="C69" s="7"/>
      <c r="D69" s="7"/>
      <c r="E69" s="7"/>
      <c r="F69" s="7"/>
      <c r="G69" s="7"/>
      <c r="H69" s="7"/>
      <c r="I69" s="7"/>
    </row>
    <row r="70" spans="1:9" x14ac:dyDescent="0.2">
      <c r="A70" s="7"/>
      <c r="B70" s="7"/>
      <c r="C70" s="7"/>
      <c r="D70" s="7"/>
      <c r="E70" s="7"/>
      <c r="F70" s="7"/>
      <c r="G70" s="7"/>
      <c r="H70" s="7"/>
      <c r="I70" s="7"/>
    </row>
    <row r="71" spans="1:9" x14ac:dyDescent="0.2">
      <c r="A71" s="7"/>
      <c r="B71" s="7"/>
      <c r="C71" s="7"/>
      <c r="D71" s="7"/>
      <c r="E71" s="7"/>
      <c r="F71" s="7"/>
      <c r="G71" s="7"/>
      <c r="H71" s="7"/>
      <c r="I71" s="7"/>
    </row>
    <row r="72" spans="1:9" x14ac:dyDescent="0.2">
      <c r="A72" s="7"/>
      <c r="B72" s="7"/>
      <c r="C72" s="7"/>
      <c r="D72" s="7"/>
      <c r="E72" s="7"/>
      <c r="F72" s="7"/>
      <c r="G72" s="7"/>
      <c r="H72" s="7"/>
      <c r="I72" s="7"/>
    </row>
    <row r="73" spans="1:9" x14ac:dyDescent="0.2">
      <c r="A73" s="7"/>
      <c r="B73" s="7"/>
      <c r="C73" s="7"/>
      <c r="D73" s="7"/>
      <c r="E73" s="7"/>
      <c r="F73" s="7"/>
      <c r="G73" s="7"/>
      <c r="H73" s="7"/>
      <c r="I73" s="7"/>
    </row>
    <row r="74" spans="1:9" x14ac:dyDescent="0.2">
      <c r="A74" s="7"/>
      <c r="B74" s="7"/>
      <c r="C74" s="7"/>
      <c r="D74" s="7"/>
      <c r="E74" s="7"/>
      <c r="F74" s="7"/>
      <c r="G74" s="7"/>
      <c r="H74" s="7"/>
      <c r="I74" s="7"/>
    </row>
    <row r="75" spans="1:9" x14ac:dyDescent="0.2">
      <c r="A75" s="7"/>
      <c r="B75" s="7"/>
      <c r="C75" s="7"/>
      <c r="D75" s="7"/>
      <c r="E75" s="7"/>
      <c r="F75" s="7"/>
      <c r="G75" s="7"/>
      <c r="H75" s="7"/>
      <c r="I75" s="7"/>
    </row>
    <row r="76" spans="1:9" x14ac:dyDescent="0.2">
      <c r="A76" s="7"/>
      <c r="B76" s="7"/>
      <c r="C76" s="7"/>
      <c r="D76" s="7"/>
      <c r="E76" s="7"/>
      <c r="F76" s="7"/>
      <c r="G76" s="7"/>
      <c r="H76" s="7"/>
      <c r="I76" s="7"/>
    </row>
    <row r="77" spans="1:9" x14ac:dyDescent="0.2">
      <c r="A77" s="7"/>
      <c r="B77" s="7"/>
      <c r="C77" s="7"/>
      <c r="D77" s="7"/>
      <c r="E77" s="7"/>
      <c r="F77" s="7"/>
      <c r="G77" s="7"/>
      <c r="H77" s="7"/>
      <c r="I77" s="7"/>
    </row>
    <row r="78" spans="1:9" x14ac:dyDescent="0.2">
      <c r="A78" s="7"/>
      <c r="B78" s="7"/>
      <c r="C78" s="7"/>
      <c r="D78" s="7"/>
      <c r="E78" s="7"/>
      <c r="F78" s="7"/>
      <c r="G78" s="7"/>
      <c r="H78" s="7"/>
      <c r="I78" s="7"/>
    </row>
    <row r="79" spans="1:9" x14ac:dyDescent="0.2">
      <c r="A79" s="7"/>
      <c r="B79" s="7"/>
      <c r="C79" s="7"/>
      <c r="D79" s="7"/>
      <c r="E79" s="7"/>
      <c r="F79" s="7"/>
      <c r="G79" s="7"/>
      <c r="H79" s="7"/>
      <c r="I79" s="7"/>
    </row>
    <row r="80" spans="1:9" ht="17.25" customHeight="1" x14ac:dyDescent="0.2">
      <c r="A80" s="7"/>
      <c r="B80" s="7"/>
      <c r="C80" s="7"/>
      <c r="D80" s="7"/>
      <c r="E80" s="7"/>
      <c r="F80" s="7"/>
      <c r="G80" s="7"/>
      <c r="H80" s="7"/>
      <c r="I80" s="7"/>
    </row>
    <row r="81" spans="1:9" ht="17.25" customHeight="1" x14ac:dyDescent="0.2">
      <c r="A81" s="7"/>
      <c r="B81" s="7"/>
      <c r="C81" s="7"/>
      <c r="D81" s="7"/>
      <c r="E81" s="7"/>
      <c r="F81" s="7"/>
      <c r="G81" s="7"/>
      <c r="H81" s="7"/>
      <c r="I81" s="7"/>
    </row>
    <row r="82" spans="1:9" ht="17.25" customHeight="1" x14ac:dyDescent="0.2">
      <c r="A82" s="7"/>
      <c r="B82" s="7"/>
      <c r="C82" s="7"/>
      <c r="D82" s="7"/>
      <c r="E82" s="7"/>
      <c r="F82" s="7"/>
      <c r="G82" s="7"/>
      <c r="H82" s="7"/>
      <c r="I82" s="7"/>
    </row>
    <row r="83" spans="1:9" ht="17.25" customHeight="1" x14ac:dyDescent="0.2">
      <c r="A83" s="7"/>
      <c r="B83" s="7"/>
      <c r="C83" s="7"/>
      <c r="D83" s="7"/>
      <c r="E83" s="7"/>
      <c r="F83" s="7"/>
      <c r="G83" s="7"/>
      <c r="H83" s="7"/>
      <c r="I83" s="7"/>
    </row>
    <row r="84" spans="1:9" ht="17.25" customHeight="1" x14ac:dyDescent="0.2">
      <c r="A84" s="7"/>
      <c r="B84" s="7"/>
      <c r="C84" s="7"/>
      <c r="D84" s="7"/>
      <c r="E84" s="7"/>
      <c r="F84" s="7"/>
      <c r="G84" s="7"/>
      <c r="H84" s="7"/>
      <c r="I84" s="7"/>
    </row>
    <row r="85" spans="1:9" ht="17.25" customHeight="1" x14ac:dyDescent="0.2">
      <c r="A85" s="7"/>
      <c r="B85" s="7"/>
      <c r="C85" s="7"/>
      <c r="D85" s="7"/>
      <c r="E85" s="7"/>
      <c r="F85" s="7"/>
      <c r="G85" s="7"/>
      <c r="H85" s="7"/>
      <c r="I85" s="7"/>
    </row>
    <row r="86" spans="1:9" ht="17.25" customHeight="1" x14ac:dyDescent="0.2">
      <c r="A86" s="7"/>
      <c r="B86" s="7"/>
      <c r="C86" s="7"/>
      <c r="D86" s="7"/>
      <c r="E86" s="7"/>
      <c r="F86" s="7"/>
      <c r="G86" s="7"/>
      <c r="H86" s="7"/>
      <c r="I86" s="7"/>
    </row>
    <row r="87" spans="1:9" ht="17.25" customHeight="1" x14ac:dyDescent="0.2">
      <c r="A87" s="7"/>
      <c r="B87" s="7"/>
      <c r="C87" s="7"/>
      <c r="D87" s="7"/>
      <c r="E87" s="7"/>
      <c r="F87" s="7"/>
      <c r="G87" s="7"/>
      <c r="H87" s="7"/>
      <c r="I87" s="7"/>
    </row>
    <row r="88" spans="1:9" ht="17.25" customHeight="1" x14ac:dyDescent="0.2">
      <c r="A88" s="7"/>
      <c r="B88" s="7"/>
      <c r="C88" s="7"/>
      <c r="D88" s="7"/>
      <c r="E88" s="7"/>
      <c r="F88" s="7"/>
      <c r="G88" s="7"/>
      <c r="H88" s="7"/>
      <c r="I88" s="7"/>
    </row>
    <row r="89" spans="1:9" ht="17.25" customHeight="1" x14ac:dyDescent="0.2">
      <c r="A89" s="7"/>
      <c r="B89" s="7"/>
      <c r="C89" s="7"/>
      <c r="D89" s="7"/>
      <c r="E89" s="7"/>
      <c r="F89" s="7"/>
      <c r="G89" s="7"/>
      <c r="H89" s="7"/>
      <c r="I89" s="7"/>
    </row>
    <row r="90" spans="1:9" ht="17.25" customHeight="1" x14ac:dyDescent="0.2">
      <c r="A90" s="7"/>
      <c r="B90" s="7"/>
      <c r="C90" s="7"/>
      <c r="D90" s="7"/>
      <c r="E90" s="7"/>
      <c r="F90" s="7"/>
      <c r="G90" s="7"/>
      <c r="H90" s="7"/>
      <c r="I90" s="7"/>
    </row>
    <row r="91" spans="1:9" ht="17.25" customHeight="1" x14ac:dyDescent="0.2">
      <c r="A91" s="7"/>
      <c r="B91" s="7"/>
      <c r="C91" s="7"/>
      <c r="D91" s="7"/>
      <c r="E91" s="7"/>
      <c r="F91" s="7"/>
      <c r="G91" s="7"/>
      <c r="H91" s="7"/>
      <c r="I91" s="7"/>
    </row>
    <row r="92" spans="1:9" ht="17.25" customHeight="1" x14ac:dyDescent="0.2">
      <c r="A92" s="7"/>
      <c r="B92" s="7"/>
      <c r="C92" s="7"/>
      <c r="D92" s="7"/>
      <c r="E92" s="7"/>
      <c r="F92" s="7"/>
      <c r="G92" s="7"/>
      <c r="H92" s="7"/>
      <c r="I92" s="7"/>
    </row>
    <row r="93" spans="1:9" x14ac:dyDescent="0.2">
      <c r="A93" s="7"/>
      <c r="B93" s="7"/>
      <c r="C93" s="7"/>
      <c r="D93" s="7"/>
      <c r="E93" s="7"/>
      <c r="F93" s="7"/>
      <c r="G93" s="7"/>
      <c r="H93" s="7"/>
      <c r="I93" s="7"/>
    </row>
    <row r="94" spans="1:9" x14ac:dyDescent="0.2">
      <c r="A94" s="7"/>
      <c r="B94" s="7"/>
      <c r="C94" s="7"/>
      <c r="D94" s="7"/>
      <c r="E94" s="7"/>
      <c r="F94" s="7"/>
      <c r="G94" s="7"/>
      <c r="H94" s="7"/>
      <c r="I94" s="7"/>
    </row>
    <row r="95" spans="1:9" x14ac:dyDescent="0.2">
      <c r="A95" s="7"/>
      <c r="B95" s="7"/>
      <c r="C95" s="7"/>
      <c r="D95" s="7"/>
      <c r="E95" s="7"/>
      <c r="F95" s="7"/>
      <c r="G95" s="7"/>
      <c r="H95" s="7"/>
      <c r="I95" s="7"/>
    </row>
    <row r="96" spans="1:9" x14ac:dyDescent="0.2">
      <c r="A96" s="7"/>
      <c r="B96" s="7"/>
      <c r="C96" s="7"/>
      <c r="D96" s="7"/>
      <c r="E96" s="7"/>
      <c r="F96" s="7"/>
      <c r="G96" s="7"/>
      <c r="H96" s="7"/>
      <c r="I96" s="7"/>
    </row>
    <row r="97" spans="1:9" x14ac:dyDescent="0.2">
      <c r="A97" s="7"/>
      <c r="B97" s="7"/>
      <c r="C97" s="7"/>
      <c r="D97" s="7"/>
      <c r="E97" s="7"/>
      <c r="F97" s="7"/>
      <c r="G97" s="7"/>
      <c r="H97" s="7"/>
      <c r="I97" s="7"/>
    </row>
    <row r="98" spans="1:9" x14ac:dyDescent="0.2">
      <c r="A98" s="7"/>
      <c r="B98" s="7"/>
      <c r="C98" s="7"/>
      <c r="D98" s="7"/>
      <c r="E98" s="7"/>
      <c r="F98" s="7"/>
      <c r="G98" s="7"/>
      <c r="H98" s="7"/>
      <c r="I98" s="7"/>
    </row>
    <row r="99" spans="1:9" x14ac:dyDescent="0.2">
      <c r="A99" s="7"/>
      <c r="B99" s="7"/>
      <c r="C99" s="7"/>
      <c r="D99" s="7"/>
      <c r="E99" s="7"/>
      <c r="F99" s="7"/>
      <c r="G99" s="7"/>
      <c r="H99" s="7"/>
      <c r="I99" s="7"/>
    </row>
    <row r="100" spans="1:9" x14ac:dyDescent="0.2">
      <c r="A100" s="7"/>
      <c r="B100" s="7"/>
      <c r="C100" s="7"/>
      <c r="D100" s="7"/>
      <c r="E100" s="7"/>
      <c r="F100" s="7"/>
      <c r="G100" s="7"/>
      <c r="H100" s="7"/>
      <c r="I100" s="7"/>
    </row>
    <row r="101" spans="1:9" x14ac:dyDescent="0.2">
      <c r="A101" s="7"/>
      <c r="B101" s="7"/>
      <c r="C101" s="7"/>
      <c r="D101" s="7"/>
      <c r="E101" s="7"/>
      <c r="F101" s="7"/>
      <c r="G101" s="7"/>
      <c r="H101" s="7"/>
      <c r="I101" s="7"/>
    </row>
    <row r="102" spans="1:9" x14ac:dyDescent="0.2">
      <c r="A102" s="7"/>
      <c r="B102" s="7"/>
      <c r="C102" s="7"/>
      <c r="D102" s="7"/>
      <c r="E102" s="7"/>
      <c r="F102" s="7"/>
      <c r="G102" s="7"/>
      <c r="H102" s="7"/>
      <c r="I102" s="7"/>
    </row>
    <row r="103" spans="1:9" x14ac:dyDescent="0.2">
      <c r="A103" s="7"/>
      <c r="B103" s="7"/>
      <c r="C103" s="7"/>
      <c r="D103" s="7"/>
      <c r="E103" s="7"/>
      <c r="F103" s="7"/>
      <c r="G103" s="7"/>
      <c r="H103" s="7"/>
      <c r="I103" s="7"/>
    </row>
    <row r="104" spans="1:9" x14ac:dyDescent="0.2">
      <c r="A104" s="7"/>
      <c r="B104" s="7"/>
      <c r="C104" s="7"/>
      <c r="D104" s="7"/>
      <c r="E104" s="7"/>
      <c r="F104" s="7"/>
      <c r="G104" s="7"/>
      <c r="H104" s="7"/>
      <c r="I104" s="7"/>
    </row>
    <row r="105" spans="1:9" x14ac:dyDescent="0.2">
      <c r="A105" s="7"/>
      <c r="B105" s="7"/>
      <c r="C105" s="7"/>
      <c r="D105" s="7"/>
      <c r="E105" s="7"/>
      <c r="F105" s="7"/>
      <c r="G105" s="7"/>
      <c r="H105" s="7"/>
      <c r="I105" s="7"/>
    </row>
    <row r="106" spans="1:9" x14ac:dyDescent="0.2">
      <c r="A106" s="7"/>
      <c r="B106" s="7"/>
      <c r="C106" s="7"/>
      <c r="D106" s="7"/>
      <c r="E106" s="7"/>
      <c r="F106" s="7"/>
      <c r="G106" s="7"/>
      <c r="H106" s="7"/>
      <c r="I106" s="7"/>
    </row>
    <row r="107" spans="1:9" x14ac:dyDescent="0.2">
      <c r="A107" s="7"/>
      <c r="B107" s="7"/>
      <c r="C107" s="7"/>
      <c r="D107" s="7"/>
      <c r="E107" s="7"/>
      <c r="F107" s="7"/>
      <c r="G107" s="7"/>
      <c r="H107" s="7"/>
      <c r="I107" s="7"/>
    </row>
    <row r="108" spans="1:9" x14ac:dyDescent="0.2">
      <c r="A108" s="7"/>
      <c r="B108" s="7"/>
      <c r="C108" s="7"/>
      <c r="D108" s="7"/>
      <c r="E108" s="7"/>
      <c r="F108" s="7"/>
      <c r="G108" s="7"/>
      <c r="H108" s="7"/>
      <c r="I108" s="7"/>
    </row>
    <row r="109" spans="1:9" x14ac:dyDescent="0.2">
      <c r="A109" s="7"/>
      <c r="B109" s="7"/>
      <c r="C109" s="7"/>
      <c r="D109" s="7"/>
      <c r="E109" s="7"/>
      <c r="F109" s="7"/>
      <c r="G109" s="7"/>
      <c r="H109" s="7"/>
      <c r="I109" s="7"/>
    </row>
    <row r="110" spans="1:9" x14ac:dyDescent="0.2">
      <c r="A110" s="7"/>
      <c r="B110" s="7"/>
      <c r="C110" s="7"/>
      <c r="D110" s="7"/>
      <c r="E110" s="7"/>
      <c r="F110" s="7"/>
      <c r="G110" s="7"/>
      <c r="H110" s="7"/>
      <c r="I110" s="7"/>
    </row>
    <row r="111" spans="1:9" x14ac:dyDescent="0.2">
      <c r="A111" s="7"/>
      <c r="B111" s="7"/>
      <c r="C111" s="7"/>
      <c r="D111" s="7"/>
      <c r="E111" s="7"/>
      <c r="F111" s="7"/>
      <c r="G111" s="7"/>
      <c r="H111" s="7"/>
      <c r="I111" s="7"/>
    </row>
    <row r="112" spans="1:9" x14ac:dyDescent="0.2">
      <c r="A112" s="7"/>
      <c r="B112" s="7"/>
      <c r="C112" s="7"/>
      <c r="D112" s="7"/>
      <c r="E112" s="7"/>
      <c r="F112" s="7"/>
      <c r="G112" s="7"/>
      <c r="H112" s="7"/>
      <c r="I112" s="7"/>
    </row>
  </sheetData>
  <customSheetViews>
    <customSheetView guid="{D04375C7-69D3-48EF-B9A0-279546317532}" showPageBreaks="1" printArea="1">
      <pane ySplit="1" topLeftCell="A2" activePane="bottomLeft" state="frozen"/>
      <selection pane="bottomLeft" activeCell="D38" sqref="D38"/>
      <rowBreaks count="1" manualBreakCount="1">
        <brk id="58" max="8" man="1"/>
      </rowBreaks>
      <pageMargins left="0.17" right="0.17" top="0.35" bottom="0.41" header="0.17" footer="0.16"/>
      <printOptions horizontalCentered="1"/>
      <pageSetup orientation="portrait" r:id="rId1"/>
      <headerFooter alignWithMargins="0">
        <oddFooter>&amp;L8D - Additional Pictures</oddFooter>
      </headerFooter>
    </customSheetView>
  </customSheetViews>
  <mergeCells count="1">
    <mergeCell ref="A1:I1"/>
  </mergeCells>
  <phoneticPr fontId="0" type="noConversion"/>
  <printOptions horizontalCentered="1"/>
  <pageMargins left="0.17" right="0.17" top="0.35" bottom="0.58333333333333337" header="0.17" footer="0.16"/>
  <pageSetup orientation="portrait" r:id="rId2"/>
  <headerFooter alignWithMargins="0">
    <oddFooter>&amp;L&amp;F&amp;CPrinted: &amp;D  &amp;T&amp;R&amp;A
Page: &amp;P of &amp;N</oddFooter>
    <evenFooter>&amp;L8D - Additional Pictures</evenFooter>
    <firstFooter>&amp;L8D - Additional Pictures</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1"/>
  <sheetViews>
    <sheetView zoomScale="85" zoomScaleNormal="85" zoomScalePageLayoutView="85" workbookViewId="0">
      <selection activeCell="E55" sqref="E55"/>
    </sheetView>
  </sheetViews>
  <sheetFormatPr defaultRowHeight="15.75" x14ac:dyDescent="0.25"/>
  <cols>
    <col min="1" max="1" width="3" style="24" customWidth="1"/>
    <col min="2" max="2" width="5" style="25" customWidth="1"/>
    <col min="3" max="3" width="25.7109375" style="24" customWidth="1"/>
    <col min="4" max="4" width="13.140625" style="26" customWidth="1"/>
    <col min="5" max="5" width="60.140625" style="24" customWidth="1"/>
    <col min="6" max="6" width="14.7109375" style="24" bestFit="1" customWidth="1"/>
    <col min="7" max="8" width="12.5703125" style="26" customWidth="1"/>
    <col min="9" max="9" width="46.42578125" style="24" customWidth="1"/>
    <col min="10" max="16384" width="9.140625" style="24"/>
  </cols>
  <sheetData>
    <row r="1" spans="2:9" ht="8.25" customHeight="1" x14ac:dyDescent="0.25"/>
    <row r="2" spans="2:9" ht="52.5" customHeight="1" x14ac:dyDescent="0.25">
      <c r="D2" s="234" t="s">
        <v>26</v>
      </c>
      <c r="E2" s="234"/>
      <c r="F2" s="234"/>
      <c r="G2" s="234"/>
      <c r="H2" s="234"/>
      <c r="I2" s="234"/>
    </row>
    <row r="3" spans="2:9" ht="47.25" x14ac:dyDescent="0.25">
      <c r="B3" s="27" t="s">
        <v>16</v>
      </c>
      <c r="C3" s="28" t="s">
        <v>17</v>
      </c>
      <c r="D3" s="29" t="s">
        <v>18</v>
      </c>
      <c r="E3" s="28" t="s">
        <v>19</v>
      </c>
      <c r="F3" s="28" t="s">
        <v>20</v>
      </c>
      <c r="G3" s="29" t="s">
        <v>21</v>
      </c>
      <c r="H3" s="29" t="s">
        <v>22</v>
      </c>
      <c r="I3" s="28" t="s">
        <v>23</v>
      </c>
    </row>
    <row r="4" spans="2:9" x14ac:dyDescent="0.25">
      <c r="B4" s="232">
        <v>1</v>
      </c>
      <c r="C4" s="233"/>
      <c r="D4" s="79"/>
      <c r="E4" s="30"/>
      <c r="F4" s="31"/>
      <c r="G4" s="79"/>
      <c r="H4" s="80"/>
      <c r="I4" s="30"/>
    </row>
    <row r="5" spans="2:9" x14ac:dyDescent="0.25">
      <c r="B5" s="232"/>
      <c r="C5" s="233"/>
      <c r="D5" s="79"/>
      <c r="E5" s="30"/>
      <c r="F5" s="31"/>
      <c r="G5" s="79"/>
      <c r="H5" s="80"/>
      <c r="I5" s="30"/>
    </row>
    <row r="6" spans="2:9" x14ac:dyDescent="0.25">
      <c r="B6" s="232"/>
      <c r="C6" s="233"/>
      <c r="D6" s="79"/>
      <c r="E6" s="30"/>
      <c r="F6" s="31"/>
      <c r="G6" s="79"/>
      <c r="H6" s="80"/>
      <c r="I6" s="30"/>
    </row>
    <row r="7" spans="2:9" x14ac:dyDescent="0.25">
      <c r="B7" s="232"/>
      <c r="C7" s="233"/>
      <c r="D7" s="79"/>
      <c r="E7" s="30"/>
      <c r="F7" s="31"/>
      <c r="G7" s="79"/>
      <c r="H7" s="80"/>
      <c r="I7" s="30"/>
    </row>
    <row r="8" spans="2:9" x14ac:dyDescent="0.25">
      <c r="B8" s="232">
        <v>2</v>
      </c>
      <c r="C8" s="233"/>
      <c r="D8" s="79"/>
      <c r="E8" s="30"/>
      <c r="F8" s="31"/>
      <c r="G8" s="79"/>
      <c r="H8" s="80"/>
      <c r="I8" s="30"/>
    </row>
    <row r="9" spans="2:9" x14ac:dyDescent="0.25">
      <c r="B9" s="232"/>
      <c r="C9" s="233"/>
      <c r="D9" s="79"/>
      <c r="E9" s="30"/>
      <c r="F9" s="31"/>
      <c r="G9" s="79"/>
      <c r="H9" s="80"/>
      <c r="I9" s="30"/>
    </row>
    <row r="10" spans="2:9" x14ac:dyDescent="0.25">
      <c r="B10" s="232"/>
      <c r="C10" s="233"/>
      <c r="D10" s="79"/>
      <c r="E10" s="30"/>
      <c r="F10" s="31"/>
      <c r="G10" s="79"/>
      <c r="H10" s="80"/>
      <c r="I10" s="30"/>
    </row>
    <row r="11" spans="2:9" x14ac:dyDescent="0.25">
      <c r="B11" s="232"/>
      <c r="C11" s="233"/>
      <c r="D11" s="79"/>
      <c r="E11" s="30"/>
      <c r="F11" s="31"/>
      <c r="G11" s="79"/>
      <c r="H11" s="80"/>
      <c r="I11" s="30"/>
    </row>
    <row r="12" spans="2:9" x14ac:dyDescent="0.25">
      <c r="B12" s="232">
        <v>3</v>
      </c>
      <c r="C12" s="233"/>
      <c r="D12" s="79"/>
      <c r="E12" s="30"/>
      <c r="F12" s="31"/>
      <c r="G12" s="79"/>
      <c r="H12" s="80"/>
      <c r="I12" s="30"/>
    </row>
    <row r="13" spans="2:9" x14ac:dyDescent="0.25">
      <c r="B13" s="232"/>
      <c r="C13" s="233"/>
      <c r="D13" s="79"/>
      <c r="E13" s="30"/>
      <c r="F13" s="31"/>
      <c r="G13" s="79"/>
      <c r="H13" s="80"/>
      <c r="I13" s="30"/>
    </row>
    <row r="14" spans="2:9" x14ac:dyDescent="0.25">
      <c r="B14" s="232"/>
      <c r="C14" s="233"/>
      <c r="D14" s="79"/>
      <c r="E14" s="30"/>
      <c r="F14" s="31"/>
      <c r="G14" s="79"/>
      <c r="H14" s="80"/>
      <c r="I14" s="30"/>
    </row>
    <row r="15" spans="2:9" x14ac:dyDescent="0.25">
      <c r="B15" s="232"/>
      <c r="C15" s="233"/>
      <c r="D15" s="79"/>
      <c r="E15" s="30"/>
      <c r="F15" s="31"/>
      <c r="G15" s="79"/>
      <c r="H15" s="80"/>
      <c r="I15" s="30"/>
    </row>
    <row r="16" spans="2:9" x14ac:dyDescent="0.25">
      <c r="B16" s="232">
        <v>4</v>
      </c>
      <c r="C16" s="233"/>
      <c r="D16" s="79"/>
      <c r="E16" s="30"/>
      <c r="F16" s="31"/>
      <c r="G16" s="79"/>
      <c r="H16" s="80"/>
      <c r="I16" s="30"/>
    </row>
    <row r="17" spans="2:9" x14ac:dyDescent="0.25">
      <c r="B17" s="232"/>
      <c r="C17" s="233"/>
      <c r="D17" s="79"/>
      <c r="E17" s="30"/>
      <c r="F17" s="31"/>
      <c r="G17" s="79"/>
      <c r="H17" s="80"/>
      <c r="I17" s="30"/>
    </row>
    <row r="18" spans="2:9" x14ac:dyDescent="0.25">
      <c r="B18" s="232"/>
      <c r="C18" s="233"/>
      <c r="D18" s="79"/>
      <c r="E18" s="30"/>
      <c r="F18" s="31"/>
      <c r="G18" s="79"/>
      <c r="H18" s="80"/>
      <c r="I18" s="30"/>
    </row>
    <row r="19" spans="2:9" x14ac:dyDescent="0.25">
      <c r="B19" s="232"/>
      <c r="C19" s="233"/>
      <c r="D19" s="79"/>
      <c r="E19" s="30"/>
      <c r="F19" s="31"/>
      <c r="G19" s="79"/>
      <c r="H19" s="80"/>
      <c r="I19" s="30"/>
    </row>
    <row r="20" spans="2:9" x14ac:dyDescent="0.25">
      <c r="B20" s="232">
        <v>5</v>
      </c>
      <c r="C20" s="233"/>
      <c r="D20" s="79"/>
      <c r="E20" s="30"/>
      <c r="F20" s="31"/>
      <c r="G20" s="79"/>
      <c r="H20" s="80"/>
      <c r="I20" s="30"/>
    </row>
    <row r="21" spans="2:9" x14ac:dyDescent="0.25">
      <c r="B21" s="232"/>
      <c r="C21" s="233"/>
      <c r="D21" s="79"/>
      <c r="E21" s="30"/>
      <c r="F21" s="31"/>
      <c r="G21" s="79"/>
      <c r="H21" s="80"/>
      <c r="I21" s="30"/>
    </row>
    <row r="22" spans="2:9" x14ac:dyDescent="0.25">
      <c r="B22" s="232"/>
      <c r="C22" s="233"/>
      <c r="D22" s="79"/>
      <c r="E22" s="30"/>
      <c r="F22" s="31"/>
      <c r="G22" s="79"/>
      <c r="H22" s="80"/>
      <c r="I22" s="30"/>
    </row>
    <row r="23" spans="2:9" x14ac:dyDescent="0.25">
      <c r="B23" s="232"/>
      <c r="C23" s="233"/>
      <c r="D23" s="79"/>
      <c r="E23" s="30"/>
      <c r="F23" s="31"/>
      <c r="G23" s="79"/>
      <c r="H23" s="80"/>
      <c r="I23" s="30"/>
    </row>
    <row r="24" spans="2:9" x14ac:dyDescent="0.25">
      <c r="B24" s="232">
        <v>6</v>
      </c>
      <c r="C24" s="233"/>
      <c r="D24" s="79"/>
      <c r="E24" s="30"/>
      <c r="F24" s="31"/>
      <c r="G24" s="79"/>
      <c r="H24" s="80"/>
      <c r="I24" s="30"/>
    </row>
    <row r="25" spans="2:9" x14ac:dyDescent="0.25">
      <c r="B25" s="232"/>
      <c r="C25" s="233"/>
      <c r="D25" s="79"/>
      <c r="E25" s="30"/>
      <c r="F25" s="31"/>
      <c r="G25" s="79"/>
      <c r="H25" s="80"/>
      <c r="I25" s="30"/>
    </row>
    <row r="26" spans="2:9" x14ac:dyDescent="0.25">
      <c r="B26" s="232"/>
      <c r="C26" s="233"/>
      <c r="D26" s="79"/>
      <c r="E26" s="30"/>
      <c r="F26" s="31"/>
      <c r="G26" s="79"/>
      <c r="H26" s="80"/>
      <c r="I26" s="30"/>
    </row>
    <row r="27" spans="2:9" x14ac:dyDescent="0.25">
      <c r="B27" s="232"/>
      <c r="C27" s="233"/>
      <c r="D27" s="79"/>
      <c r="E27" s="30"/>
      <c r="F27" s="31"/>
      <c r="G27" s="79"/>
      <c r="H27" s="80"/>
      <c r="I27" s="30"/>
    </row>
    <row r="28" spans="2:9" x14ac:dyDescent="0.25">
      <c r="B28" s="232">
        <v>7</v>
      </c>
      <c r="C28" s="233"/>
      <c r="D28" s="79"/>
      <c r="E28" s="30"/>
      <c r="F28" s="31"/>
      <c r="G28" s="79"/>
      <c r="H28" s="80"/>
      <c r="I28" s="30"/>
    </row>
    <row r="29" spans="2:9" x14ac:dyDescent="0.25">
      <c r="B29" s="232"/>
      <c r="C29" s="233"/>
      <c r="D29" s="79"/>
      <c r="E29" s="30"/>
      <c r="F29" s="31"/>
      <c r="G29" s="79"/>
      <c r="H29" s="80"/>
      <c r="I29" s="30"/>
    </row>
    <row r="30" spans="2:9" x14ac:dyDescent="0.25">
      <c r="B30" s="232"/>
      <c r="C30" s="233"/>
      <c r="D30" s="79"/>
      <c r="E30" s="30"/>
      <c r="F30" s="31"/>
      <c r="G30" s="79"/>
      <c r="H30" s="80"/>
      <c r="I30" s="30"/>
    </row>
    <row r="31" spans="2:9" x14ac:dyDescent="0.25">
      <c r="B31" s="232"/>
      <c r="C31" s="233"/>
      <c r="D31" s="79"/>
      <c r="E31" s="30"/>
      <c r="F31" s="31"/>
      <c r="G31" s="79"/>
      <c r="H31" s="80"/>
      <c r="I31" s="30"/>
    </row>
    <row r="32" spans="2:9" x14ac:dyDescent="0.25">
      <c r="B32" s="232">
        <v>8</v>
      </c>
      <c r="C32" s="233"/>
      <c r="D32" s="79"/>
      <c r="E32" s="30"/>
      <c r="F32" s="31"/>
      <c r="G32" s="79"/>
      <c r="H32" s="80"/>
      <c r="I32" s="30"/>
    </row>
    <row r="33" spans="2:9" x14ac:dyDescent="0.25">
      <c r="B33" s="232"/>
      <c r="C33" s="233"/>
      <c r="D33" s="79"/>
      <c r="E33" s="30"/>
      <c r="F33" s="31"/>
      <c r="G33" s="79"/>
      <c r="H33" s="80"/>
      <c r="I33" s="30"/>
    </row>
    <row r="34" spans="2:9" x14ac:dyDescent="0.25">
      <c r="B34" s="232"/>
      <c r="C34" s="233"/>
      <c r="D34" s="79"/>
      <c r="E34" s="30"/>
      <c r="F34" s="31"/>
      <c r="G34" s="79"/>
      <c r="H34" s="80"/>
      <c r="I34" s="30"/>
    </row>
    <row r="35" spans="2:9" x14ac:dyDescent="0.25">
      <c r="B35" s="232"/>
      <c r="C35" s="233"/>
      <c r="D35" s="79"/>
      <c r="E35" s="30"/>
      <c r="F35" s="31"/>
      <c r="G35" s="79"/>
      <c r="H35" s="80"/>
      <c r="I35" s="30"/>
    </row>
    <row r="36" spans="2:9" x14ac:dyDescent="0.25">
      <c r="B36" s="232">
        <v>9</v>
      </c>
      <c r="C36" s="233"/>
      <c r="D36" s="79"/>
      <c r="E36" s="30"/>
      <c r="F36" s="31"/>
      <c r="G36" s="79"/>
      <c r="H36" s="80"/>
      <c r="I36" s="30"/>
    </row>
    <row r="37" spans="2:9" x14ac:dyDescent="0.25">
      <c r="B37" s="232"/>
      <c r="C37" s="233"/>
      <c r="D37" s="79"/>
      <c r="E37" s="30"/>
      <c r="F37" s="31"/>
      <c r="G37" s="79"/>
      <c r="H37" s="80"/>
      <c r="I37" s="30"/>
    </row>
    <row r="38" spans="2:9" x14ac:dyDescent="0.25">
      <c r="B38" s="232"/>
      <c r="C38" s="233"/>
      <c r="D38" s="79"/>
      <c r="E38" s="30"/>
      <c r="F38" s="31"/>
      <c r="G38" s="79"/>
      <c r="H38" s="80"/>
      <c r="I38" s="30"/>
    </row>
    <row r="39" spans="2:9" x14ac:dyDescent="0.25">
      <c r="B39" s="232"/>
      <c r="C39" s="233"/>
      <c r="D39" s="79"/>
      <c r="E39" s="30"/>
      <c r="F39" s="31"/>
      <c r="G39" s="79"/>
      <c r="H39" s="80"/>
      <c r="I39" s="30"/>
    </row>
    <row r="40" spans="2:9" x14ac:dyDescent="0.25">
      <c r="B40" s="232">
        <v>10</v>
      </c>
      <c r="C40" s="233"/>
      <c r="D40" s="79"/>
      <c r="E40" s="30"/>
      <c r="F40" s="31"/>
      <c r="G40" s="79"/>
      <c r="H40" s="80"/>
      <c r="I40" s="30"/>
    </row>
    <row r="41" spans="2:9" x14ac:dyDescent="0.25">
      <c r="B41" s="232"/>
      <c r="C41" s="233"/>
      <c r="D41" s="79"/>
      <c r="E41" s="30"/>
      <c r="F41" s="31"/>
      <c r="G41" s="79"/>
      <c r="H41" s="80"/>
      <c r="I41" s="30"/>
    </row>
    <row r="42" spans="2:9" x14ac:dyDescent="0.25">
      <c r="B42" s="232"/>
      <c r="C42" s="233"/>
      <c r="D42" s="79"/>
      <c r="E42" s="30"/>
      <c r="F42" s="31"/>
      <c r="G42" s="79"/>
      <c r="H42" s="80"/>
      <c r="I42" s="30"/>
    </row>
    <row r="43" spans="2:9" x14ac:dyDescent="0.25">
      <c r="B43" s="232"/>
      <c r="C43" s="233"/>
      <c r="D43" s="79"/>
      <c r="E43" s="30"/>
      <c r="F43" s="31"/>
      <c r="G43" s="79"/>
      <c r="H43" s="80"/>
      <c r="I43" s="30"/>
    </row>
    <row r="51" ht="11.25" customHeight="1" x14ac:dyDescent="0.25"/>
  </sheetData>
  <mergeCells count="21">
    <mergeCell ref="B4:B7"/>
    <mergeCell ref="C36:C39"/>
    <mergeCell ref="C24:C27"/>
    <mergeCell ref="D2:I2"/>
    <mergeCell ref="B16:B19"/>
    <mergeCell ref="C16:C19"/>
    <mergeCell ref="B20:B23"/>
    <mergeCell ref="C20:C23"/>
    <mergeCell ref="B36:B39"/>
    <mergeCell ref="C4:C7"/>
    <mergeCell ref="B8:B11"/>
    <mergeCell ref="C32:C35"/>
    <mergeCell ref="B28:B31"/>
    <mergeCell ref="B40:B43"/>
    <mergeCell ref="C40:C43"/>
    <mergeCell ref="C8:C11"/>
    <mergeCell ref="B12:B15"/>
    <mergeCell ref="C12:C15"/>
    <mergeCell ref="C28:C31"/>
    <mergeCell ref="B24:B27"/>
    <mergeCell ref="B32:B35"/>
  </mergeCells>
  <pageMargins left="0.38" right="0.38" top="0.43" bottom="0.75" header="0.3" footer="0.3"/>
  <pageSetup scale="69" orientation="landscape" r:id="rId1"/>
  <headerFooter>
    <oddFooter>&amp;L&amp;F&amp;CPrinted: &amp;D  &amp;T&amp;R&amp;A
Page: &amp;P of &amp;N</oddFooter>
    <evenFooter>&amp;L8D Action Tracker
Revision Date: 4/17/2013
Revision #: 1</evenFooter>
    <firstFooter>&amp;L8D Action Tracker
Revision Date: 4/17/2013
Revision #: 1</first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8"/>
  <sheetViews>
    <sheetView zoomScaleNormal="100" workbookViewId="0">
      <selection sqref="A1:K1"/>
    </sheetView>
  </sheetViews>
  <sheetFormatPr defaultRowHeight="12.75" x14ac:dyDescent="0.2"/>
  <cols>
    <col min="1" max="10" width="9.140625" style="69"/>
    <col min="11" max="11" width="11.28515625" style="69" customWidth="1"/>
    <col min="12" max="12" width="1.7109375" style="69" customWidth="1"/>
    <col min="13" max="13" width="16.7109375" style="69" customWidth="1"/>
    <col min="14" max="15" width="16.7109375" style="69" hidden="1" customWidth="1"/>
    <col min="16" max="24" width="16.7109375" style="69" customWidth="1"/>
    <col min="25" max="16384" width="9.140625" style="69"/>
  </cols>
  <sheetData>
    <row r="1" spans="1:24" s="70" customFormat="1" ht="43.5" customHeight="1" x14ac:dyDescent="0.25">
      <c r="A1" s="272" t="s">
        <v>77</v>
      </c>
      <c r="B1" s="273"/>
      <c r="C1" s="273"/>
      <c r="D1" s="273"/>
      <c r="E1" s="273"/>
      <c r="F1" s="273"/>
      <c r="G1" s="273"/>
      <c r="H1" s="273"/>
      <c r="I1" s="273"/>
      <c r="J1" s="273"/>
      <c r="K1" s="273"/>
      <c r="L1" s="69"/>
      <c r="M1" s="264"/>
      <c r="N1" s="264"/>
      <c r="O1" s="264"/>
      <c r="P1" s="264"/>
      <c r="Q1" s="264"/>
      <c r="R1" s="264"/>
      <c r="S1" s="264"/>
      <c r="T1" s="264"/>
      <c r="U1" s="264"/>
      <c r="V1" s="264"/>
      <c r="W1" s="264"/>
      <c r="X1" s="264"/>
    </row>
    <row r="2" spans="1:24" s="70" customFormat="1" ht="21" x14ac:dyDescent="0.35">
      <c r="A2" s="71"/>
      <c r="B2" s="71"/>
      <c r="C2" s="71"/>
      <c r="D2" s="71"/>
      <c r="E2" s="71"/>
      <c r="F2" s="71"/>
      <c r="G2" s="71"/>
      <c r="H2" s="71"/>
      <c r="I2" s="71"/>
      <c r="J2" s="71"/>
      <c r="K2" s="71"/>
      <c r="L2" s="69"/>
      <c r="M2" s="264"/>
      <c r="N2" s="264"/>
      <c r="O2" s="264"/>
      <c r="P2" s="264"/>
      <c r="Q2" s="264"/>
      <c r="R2" s="264"/>
      <c r="S2" s="264"/>
      <c r="T2" s="264"/>
      <c r="U2" s="264"/>
      <c r="V2" s="264"/>
      <c r="W2" s="264"/>
      <c r="X2" s="264"/>
    </row>
    <row r="3" spans="1:24" s="70" customFormat="1" ht="5.0999999999999996" customHeight="1" x14ac:dyDescent="0.25">
      <c r="A3" s="69"/>
      <c r="B3" s="69"/>
      <c r="C3" s="69"/>
      <c r="D3" s="69"/>
      <c r="E3" s="69"/>
      <c r="F3" s="69"/>
      <c r="G3" s="69"/>
      <c r="H3" s="69"/>
      <c r="I3" s="69"/>
      <c r="J3" s="69"/>
      <c r="K3" s="69"/>
      <c r="L3" s="69"/>
      <c r="M3" s="264"/>
      <c r="N3" s="264"/>
      <c r="O3" s="264"/>
      <c r="P3" s="264"/>
      <c r="Q3" s="264"/>
      <c r="R3" s="264"/>
      <c r="S3" s="264"/>
      <c r="T3" s="264"/>
      <c r="U3" s="264"/>
      <c r="V3" s="264"/>
      <c r="W3" s="264"/>
      <c r="X3" s="264"/>
    </row>
    <row r="4" spans="1:24" s="70" customFormat="1" ht="5.0999999999999996" customHeight="1" x14ac:dyDescent="0.25">
      <c r="A4" s="69"/>
      <c r="B4" s="69"/>
      <c r="C4" s="69"/>
      <c r="D4" s="69"/>
      <c r="E4" s="69"/>
      <c r="F4" s="69"/>
      <c r="G4" s="69"/>
      <c r="H4" s="69"/>
      <c r="I4" s="69"/>
      <c r="J4" s="69"/>
      <c r="K4" s="69"/>
      <c r="L4" s="69"/>
      <c r="M4" s="264"/>
      <c r="N4" s="264"/>
      <c r="O4" s="264"/>
      <c r="P4" s="264"/>
      <c r="Q4" s="264"/>
      <c r="R4" s="264"/>
      <c r="S4" s="264"/>
      <c r="T4" s="264"/>
      <c r="U4" s="264"/>
      <c r="V4" s="264"/>
      <c r="W4" s="264"/>
      <c r="X4" s="264"/>
    </row>
    <row r="5" spans="1:24" s="70" customFormat="1" ht="42" customHeight="1" x14ac:dyDescent="0.3">
      <c r="A5" s="78"/>
      <c r="B5" s="265" t="s">
        <v>41</v>
      </c>
      <c r="C5" s="266"/>
      <c r="D5" s="266"/>
      <c r="E5" s="266"/>
      <c r="F5" s="267" t="s">
        <v>42</v>
      </c>
      <c r="G5" s="268"/>
      <c r="H5" s="268"/>
      <c r="I5" s="269"/>
      <c r="J5" s="270" t="s">
        <v>43</v>
      </c>
      <c r="K5" s="271"/>
      <c r="L5" s="69"/>
      <c r="M5" s="264"/>
      <c r="N5" s="264"/>
      <c r="O5" s="264"/>
      <c r="P5" s="264"/>
      <c r="Q5" s="264"/>
      <c r="R5" s="264"/>
      <c r="S5" s="264"/>
      <c r="T5" s="264"/>
      <c r="U5" s="264"/>
      <c r="V5" s="264"/>
      <c r="W5" s="264"/>
      <c r="X5" s="264"/>
    </row>
    <row r="6" spans="1:24" ht="15" customHeight="1" x14ac:dyDescent="0.2">
      <c r="A6" s="242" t="s">
        <v>44</v>
      </c>
      <c r="B6" s="256" t="s">
        <v>45</v>
      </c>
      <c r="C6" s="257"/>
      <c r="D6" s="257"/>
      <c r="E6" s="258"/>
      <c r="F6" s="256" t="s">
        <v>46</v>
      </c>
      <c r="G6" s="257"/>
      <c r="H6" s="257"/>
      <c r="I6" s="258"/>
      <c r="J6" s="249"/>
      <c r="K6" s="250"/>
      <c r="N6" s="69" t="e">
        <f>#REF!</f>
        <v>#REF!</v>
      </c>
      <c r="O6" s="69" t="e">
        <f>#REF!</f>
        <v>#REF!</v>
      </c>
    </row>
    <row r="7" spans="1:24" ht="25.5" customHeight="1" x14ac:dyDescent="0.2">
      <c r="A7" s="242"/>
      <c r="B7" s="253"/>
      <c r="C7" s="254"/>
      <c r="D7" s="254"/>
      <c r="E7" s="255"/>
      <c r="F7" s="253"/>
      <c r="G7" s="254"/>
      <c r="H7" s="254"/>
      <c r="I7" s="255"/>
      <c r="J7" s="251"/>
      <c r="K7" s="252"/>
      <c r="N7" s="69" t="e">
        <f>#REF!</f>
        <v>#REF!</v>
      </c>
      <c r="O7" s="69" t="e">
        <f>#REF!</f>
        <v>#REF!</v>
      </c>
    </row>
    <row r="8" spans="1:24" ht="25.5" customHeight="1" x14ac:dyDescent="0.2">
      <c r="A8" s="242"/>
      <c r="B8" s="256" t="s">
        <v>47</v>
      </c>
      <c r="C8" s="257"/>
      <c r="D8" s="257"/>
      <c r="E8" s="258"/>
      <c r="F8" s="256" t="s">
        <v>88</v>
      </c>
      <c r="G8" s="257"/>
      <c r="H8" s="257"/>
      <c r="I8" s="258"/>
      <c r="J8" s="249"/>
      <c r="K8" s="250"/>
      <c r="N8" s="69" t="e">
        <f>#REF!</f>
        <v>#REF!</v>
      </c>
      <c r="O8" s="69" t="e">
        <f>#REF!</f>
        <v>#REF!</v>
      </c>
    </row>
    <row r="9" spans="1:24" ht="25.5" customHeight="1" x14ac:dyDescent="0.2">
      <c r="A9" s="242"/>
      <c r="B9" s="246"/>
      <c r="C9" s="254"/>
      <c r="D9" s="254"/>
      <c r="E9" s="255"/>
      <c r="F9" s="253"/>
      <c r="G9" s="254"/>
      <c r="H9" s="254"/>
      <c r="I9" s="255"/>
      <c r="J9" s="251"/>
      <c r="K9" s="252"/>
      <c r="N9" s="69" t="e">
        <f>#REF!</f>
        <v>#REF!</v>
      </c>
      <c r="O9" s="69" t="e">
        <f>#REF!</f>
        <v>#REF!</v>
      </c>
    </row>
    <row r="10" spans="1:24" ht="25.5" customHeight="1" x14ac:dyDescent="0.2">
      <c r="A10" s="242" t="s">
        <v>48</v>
      </c>
      <c r="B10" s="256" t="s">
        <v>49</v>
      </c>
      <c r="C10" s="257"/>
      <c r="D10" s="257"/>
      <c r="E10" s="258"/>
      <c r="F10" s="256" t="s">
        <v>89</v>
      </c>
      <c r="G10" s="257"/>
      <c r="H10" s="257"/>
      <c r="I10" s="258"/>
      <c r="J10" s="249"/>
      <c r="K10" s="250"/>
      <c r="N10" s="69" t="e">
        <f>#REF!</f>
        <v>#REF!</v>
      </c>
      <c r="O10" s="69" t="e">
        <f>#REF!</f>
        <v>#REF!</v>
      </c>
    </row>
    <row r="11" spans="1:24" ht="25.5" customHeight="1" x14ac:dyDescent="0.2">
      <c r="A11" s="242"/>
      <c r="B11" s="253"/>
      <c r="C11" s="254"/>
      <c r="D11" s="254"/>
      <c r="E11" s="255"/>
      <c r="F11" s="253"/>
      <c r="G11" s="254"/>
      <c r="H11" s="254"/>
      <c r="I11" s="255"/>
      <c r="J11" s="251"/>
      <c r="K11" s="252"/>
      <c r="N11" s="69" t="e">
        <f>#REF!</f>
        <v>#REF!</v>
      </c>
      <c r="O11" s="69" t="e">
        <f>#REF!</f>
        <v>#REF!</v>
      </c>
    </row>
    <row r="12" spans="1:24" ht="12.75" customHeight="1" x14ac:dyDescent="0.2">
      <c r="A12" s="242"/>
      <c r="B12" s="256" t="s">
        <v>50</v>
      </c>
      <c r="C12" s="257"/>
      <c r="D12" s="257"/>
      <c r="E12" s="258"/>
      <c r="F12" s="256" t="s">
        <v>51</v>
      </c>
      <c r="G12" s="257"/>
      <c r="H12" s="257"/>
      <c r="I12" s="258"/>
      <c r="J12" s="249"/>
      <c r="K12" s="250"/>
      <c r="N12" s="69" t="e">
        <f>#REF!</f>
        <v>#REF!</v>
      </c>
      <c r="O12" s="69" t="e">
        <f>#REF!</f>
        <v>#REF!</v>
      </c>
    </row>
    <row r="13" spans="1:24" ht="25.5" customHeight="1" x14ac:dyDescent="0.2">
      <c r="A13" s="242"/>
      <c r="B13" s="253"/>
      <c r="C13" s="254"/>
      <c r="D13" s="254"/>
      <c r="E13" s="255"/>
      <c r="F13" s="239"/>
      <c r="G13" s="262"/>
      <c r="H13" s="262"/>
      <c r="I13" s="263"/>
      <c r="J13" s="251"/>
      <c r="K13" s="252"/>
      <c r="N13" s="69" t="e">
        <f>#REF!</f>
        <v>#REF!</v>
      </c>
      <c r="O13" s="69" t="e">
        <f>#REF!</f>
        <v>#REF!</v>
      </c>
    </row>
    <row r="14" spans="1:24" ht="12.75" customHeight="1" x14ac:dyDescent="0.2">
      <c r="A14" s="242" t="s">
        <v>52</v>
      </c>
      <c r="B14" s="256" t="s">
        <v>53</v>
      </c>
      <c r="C14" s="257"/>
      <c r="D14" s="257"/>
      <c r="E14" s="258"/>
      <c r="F14" s="256" t="s">
        <v>54</v>
      </c>
      <c r="G14" s="257"/>
      <c r="H14" s="257"/>
      <c r="I14" s="258"/>
      <c r="J14" s="249"/>
      <c r="K14" s="250"/>
      <c r="N14" s="69" t="e">
        <f>#REF!</f>
        <v>#REF!</v>
      </c>
      <c r="O14" s="69" t="e">
        <f>#REF!</f>
        <v>#REF!</v>
      </c>
    </row>
    <row r="15" spans="1:24" ht="25.5" customHeight="1" x14ac:dyDescent="0.2">
      <c r="A15" s="242"/>
      <c r="B15" s="253"/>
      <c r="C15" s="254"/>
      <c r="D15" s="254"/>
      <c r="E15" s="255"/>
      <c r="F15" s="253"/>
      <c r="G15" s="254"/>
      <c r="H15" s="254"/>
      <c r="I15" s="255"/>
      <c r="J15" s="251"/>
      <c r="K15" s="252"/>
      <c r="N15" s="69" t="e">
        <f>#REF!</f>
        <v>#REF!</v>
      </c>
      <c r="O15" s="69" t="e">
        <f>#REF!</f>
        <v>#REF!</v>
      </c>
    </row>
    <row r="16" spans="1:24" ht="12.75" customHeight="1" x14ac:dyDescent="0.2">
      <c r="A16" s="242"/>
      <c r="B16" s="256" t="s">
        <v>55</v>
      </c>
      <c r="C16" s="257"/>
      <c r="D16" s="257"/>
      <c r="E16" s="258"/>
      <c r="F16" s="256" t="s">
        <v>56</v>
      </c>
      <c r="G16" s="257"/>
      <c r="H16" s="257"/>
      <c r="I16" s="258"/>
      <c r="J16" s="249"/>
      <c r="K16" s="250"/>
      <c r="N16" s="69" t="e">
        <f>#REF!</f>
        <v>#REF!</v>
      </c>
      <c r="O16" s="69" t="e">
        <f>#REF!</f>
        <v>#REF!</v>
      </c>
    </row>
    <row r="17" spans="1:15" ht="25.5" customHeight="1" x14ac:dyDescent="0.2">
      <c r="A17" s="242"/>
      <c r="B17" s="253"/>
      <c r="C17" s="254"/>
      <c r="D17" s="254"/>
      <c r="E17" s="255"/>
      <c r="F17" s="253"/>
      <c r="G17" s="254"/>
      <c r="H17" s="254"/>
      <c r="I17" s="255"/>
      <c r="J17" s="251"/>
      <c r="K17" s="252"/>
      <c r="N17" s="69" t="e">
        <f>#REF!</f>
        <v>#REF!</v>
      </c>
      <c r="O17" s="69" t="e">
        <f>#REF!</f>
        <v>#REF!</v>
      </c>
    </row>
    <row r="18" spans="1:15" ht="12.75" customHeight="1" x14ac:dyDescent="0.2">
      <c r="A18" s="242" t="s">
        <v>57</v>
      </c>
      <c r="B18" s="256" t="s">
        <v>58</v>
      </c>
      <c r="C18" s="257"/>
      <c r="D18" s="257"/>
      <c r="E18" s="258"/>
      <c r="F18" s="256" t="s">
        <v>75</v>
      </c>
      <c r="G18" s="257"/>
      <c r="H18" s="257"/>
      <c r="I18" s="258"/>
      <c r="J18" s="249"/>
      <c r="K18" s="250"/>
    </row>
    <row r="19" spans="1:15" ht="25.5" customHeight="1" x14ac:dyDescent="0.2">
      <c r="A19" s="242"/>
      <c r="B19" s="253"/>
      <c r="C19" s="254"/>
      <c r="D19" s="254"/>
      <c r="E19" s="255"/>
      <c r="F19" s="253"/>
      <c r="G19" s="254"/>
      <c r="H19" s="254"/>
      <c r="I19" s="255"/>
      <c r="J19" s="251"/>
      <c r="K19" s="252"/>
    </row>
    <row r="20" spans="1:15" ht="12.75" customHeight="1" x14ac:dyDescent="0.2">
      <c r="A20" s="242"/>
      <c r="B20" s="256" t="s">
        <v>59</v>
      </c>
      <c r="C20" s="257"/>
      <c r="D20" s="257"/>
      <c r="E20" s="258"/>
      <c r="F20" s="256" t="s">
        <v>60</v>
      </c>
      <c r="G20" s="257"/>
      <c r="H20" s="257"/>
      <c r="I20" s="258"/>
      <c r="J20" s="249"/>
      <c r="K20" s="250"/>
    </row>
    <row r="21" spans="1:15" ht="25.5" customHeight="1" x14ac:dyDescent="0.2">
      <c r="A21" s="242"/>
      <c r="B21" s="253"/>
      <c r="C21" s="254"/>
      <c r="D21" s="254"/>
      <c r="E21" s="255"/>
      <c r="F21" s="253"/>
      <c r="G21" s="254"/>
      <c r="H21" s="254"/>
      <c r="I21" s="255"/>
      <c r="J21" s="251"/>
      <c r="K21" s="252"/>
    </row>
    <row r="22" spans="1:15" ht="12.75" customHeight="1" x14ac:dyDescent="0.2">
      <c r="A22" s="242" t="s">
        <v>61</v>
      </c>
      <c r="B22" s="256" t="s">
        <v>62</v>
      </c>
      <c r="C22" s="257"/>
      <c r="D22" s="257"/>
      <c r="E22" s="258"/>
      <c r="F22" s="256" t="s">
        <v>76</v>
      </c>
      <c r="G22" s="257"/>
      <c r="H22" s="257"/>
      <c r="I22" s="258"/>
      <c r="J22" s="249"/>
      <c r="K22" s="250"/>
    </row>
    <row r="23" spans="1:15" ht="25.5" customHeight="1" x14ac:dyDescent="0.2">
      <c r="A23" s="242"/>
      <c r="B23" s="253"/>
      <c r="C23" s="254"/>
      <c r="D23" s="254"/>
      <c r="E23" s="255"/>
      <c r="F23" s="253"/>
      <c r="G23" s="254"/>
      <c r="H23" s="254"/>
      <c r="I23" s="255"/>
      <c r="J23" s="251"/>
      <c r="K23" s="252"/>
    </row>
    <row r="24" spans="1:15" ht="12.75" customHeight="1" x14ac:dyDescent="0.2">
      <c r="A24" s="242"/>
      <c r="B24" s="256" t="s">
        <v>63</v>
      </c>
      <c r="C24" s="257"/>
      <c r="D24" s="257"/>
      <c r="E24" s="258"/>
      <c r="F24" s="256" t="s">
        <v>64</v>
      </c>
      <c r="G24" s="257"/>
      <c r="H24" s="257"/>
      <c r="I24" s="258"/>
      <c r="J24" s="249"/>
      <c r="K24" s="250"/>
    </row>
    <row r="25" spans="1:15" ht="25.5" customHeight="1" x14ac:dyDescent="0.2">
      <c r="A25" s="242"/>
      <c r="B25" s="253"/>
      <c r="C25" s="254"/>
      <c r="D25" s="254"/>
      <c r="E25" s="255"/>
      <c r="F25" s="253"/>
      <c r="G25" s="254"/>
      <c r="H25" s="254"/>
      <c r="I25" s="255"/>
      <c r="J25" s="251"/>
      <c r="K25" s="252"/>
    </row>
    <row r="26" spans="1:15" ht="12.75" customHeight="1" x14ac:dyDescent="0.2">
      <c r="A26" s="242" t="s">
        <v>65</v>
      </c>
      <c r="B26" s="256" t="s">
        <v>66</v>
      </c>
      <c r="C26" s="257"/>
      <c r="D26" s="257"/>
      <c r="E26" s="258"/>
      <c r="F26" s="256" t="s">
        <v>67</v>
      </c>
      <c r="G26" s="257"/>
      <c r="H26" s="257"/>
      <c r="I26" s="258"/>
      <c r="J26" s="249"/>
      <c r="K26" s="250"/>
    </row>
    <row r="27" spans="1:15" ht="25.5" customHeight="1" x14ac:dyDescent="0.2">
      <c r="A27" s="242"/>
      <c r="B27" s="253"/>
      <c r="C27" s="254"/>
      <c r="D27" s="254"/>
      <c r="E27" s="255"/>
      <c r="F27" s="253"/>
      <c r="G27" s="254"/>
      <c r="H27" s="254"/>
      <c r="I27" s="255"/>
      <c r="J27" s="251"/>
      <c r="K27" s="252"/>
    </row>
    <row r="28" spans="1:15" ht="12.75" customHeight="1" x14ac:dyDescent="0.2">
      <c r="A28" s="242"/>
      <c r="B28" s="256" t="s">
        <v>68</v>
      </c>
      <c r="C28" s="257"/>
      <c r="D28" s="257"/>
      <c r="E28" s="258"/>
      <c r="F28" s="256" t="s">
        <v>69</v>
      </c>
      <c r="G28" s="257"/>
      <c r="H28" s="257"/>
      <c r="I28" s="258"/>
      <c r="J28" s="249"/>
      <c r="K28" s="250"/>
    </row>
    <row r="29" spans="1:15" ht="25.5" customHeight="1" x14ac:dyDescent="0.2">
      <c r="A29" s="242"/>
      <c r="B29" s="253"/>
      <c r="C29" s="254"/>
      <c r="D29" s="254"/>
      <c r="E29" s="255"/>
      <c r="F29" s="253"/>
      <c r="G29" s="254"/>
      <c r="H29" s="254"/>
      <c r="I29" s="255"/>
      <c r="J29" s="251"/>
      <c r="K29" s="252"/>
    </row>
    <row r="30" spans="1:15" ht="15" customHeight="1" x14ac:dyDescent="0.2">
      <c r="A30" s="242" t="s">
        <v>70</v>
      </c>
      <c r="B30" s="256" t="s">
        <v>71</v>
      </c>
      <c r="C30" s="257"/>
      <c r="D30" s="257"/>
      <c r="E30" s="257"/>
      <c r="F30" s="257"/>
      <c r="G30" s="257"/>
      <c r="H30" s="257"/>
      <c r="I30" s="257"/>
      <c r="J30" s="257"/>
      <c r="K30" s="258"/>
    </row>
    <row r="31" spans="1:15" x14ac:dyDescent="0.2">
      <c r="A31" s="242"/>
      <c r="B31" s="243"/>
      <c r="C31" s="244"/>
      <c r="D31" s="244"/>
      <c r="E31" s="244"/>
      <c r="F31" s="244"/>
      <c r="G31" s="244"/>
      <c r="H31" s="244"/>
      <c r="I31" s="244"/>
      <c r="J31" s="244"/>
      <c r="K31" s="245"/>
    </row>
    <row r="32" spans="1:15" x14ac:dyDescent="0.2">
      <c r="A32" s="242"/>
      <c r="B32" s="243"/>
      <c r="C32" s="244"/>
      <c r="D32" s="244"/>
      <c r="E32" s="244"/>
      <c r="F32" s="244"/>
      <c r="G32" s="244"/>
      <c r="H32" s="244"/>
      <c r="I32" s="244"/>
      <c r="J32" s="244"/>
      <c r="K32" s="245"/>
    </row>
    <row r="33" spans="1:11" x14ac:dyDescent="0.2">
      <c r="A33" s="242"/>
      <c r="B33" s="246"/>
      <c r="C33" s="247"/>
      <c r="D33" s="247"/>
      <c r="E33" s="247"/>
      <c r="F33" s="247"/>
      <c r="G33" s="247"/>
      <c r="H33" s="247"/>
      <c r="I33" s="247"/>
      <c r="J33" s="247"/>
      <c r="K33" s="248"/>
    </row>
    <row r="34" spans="1:11" s="74" customFormat="1" ht="15" customHeight="1" x14ac:dyDescent="0.2">
      <c r="A34" s="235" t="s">
        <v>72</v>
      </c>
      <c r="B34" s="259" t="s">
        <v>73</v>
      </c>
      <c r="C34" s="260"/>
      <c r="D34" s="260"/>
      <c r="E34" s="260"/>
      <c r="F34" s="260"/>
      <c r="G34" s="260"/>
      <c r="H34" s="260"/>
      <c r="I34" s="260"/>
      <c r="J34" s="260"/>
      <c r="K34" s="261"/>
    </row>
    <row r="35" spans="1:11" s="74" customFormat="1" ht="15" customHeight="1" x14ac:dyDescent="0.2">
      <c r="A35" s="235"/>
      <c r="B35" s="236"/>
      <c r="C35" s="237"/>
      <c r="D35" s="237"/>
      <c r="E35" s="237"/>
      <c r="F35" s="237"/>
      <c r="G35" s="237"/>
      <c r="H35" s="237"/>
      <c r="I35" s="237"/>
      <c r="J35" s="237"/>
      <c r="K35" s="238"/>
    </row>
    <row r="36" spans="1:11" s="74" customFormat="1" ht="15" customHeight="1" x14ac:dyDescent="0.2">
      <c r="A36" s="235"/>
      <c r="B36" s="236"/>
      <c r="C36" s="237"/>
      <c r="D36" s="237"/>
      <c r="E36" s="237"/>
      <c r="F36" s="237"/>
      <c r="G36" s="237"/>
      <c r="H36" s="237"/>
      <c r="I36" s="237"/>
      <c r="J36" s="237"/>
      <c r="K36" s="238"/>
    </row>
    <row r="37" spans="1:11" s="74" customFormat="1" ht="15" customHeight="1" x14ac:dyDescent="0.2">
      <c r="A37" s="235"/>
      <c r="B37" s="236"/>
      <c r="C37" s="237"/>
      <c r="D37" s="237"/>
      <c r="E37" s="237"/>
      <c r="F37" s="237"/>
      <c r="G37" s="237"/>
      <c r="H37" s="237"/>
      <c r="I37" s="237"/>
      <c r="J37" s="237"/>
      <c r="K37" s="238"/>
    </row>
    <row r="38" spans="1:11" s="74" customFormat="1" ht="15" customHeight="1" x14ac:dyDescent="0.2">
      <c r="A38" s="235"/>
      <c r="B38" s="239"/>
      <c r="C38" s="240"/>
      <c r="D38" s="240"/>
      <c r="E38" s="240"/>
      <c r="F38" s="240"/>
      <c r="G38" s="240"/>
      <c r="H38" s="240"/>
      <c r="I38" s="240"/>
      <c r="J38" s="240"/>
      <c r="K38" s="241"/>
    </row>
  </sheetData>
  <mergeCells count="88">
    <mergeCell ref="B26:E26"/>
    <mergeCell ref="V1:V5"/>
    <mergeCell ref="W1:W5"/>
    <mergeCell ref="X1:X5"/>
    <mergeCell ref="B5:E5"/>
    <mergeCell ref="F5:I5"/>
    <mergeCell ref="J5:K5"/>
    <mergeCell ref="Q1:Q5"/>
    <mergeCell ref="R1:R5"/>
    <mergeCell ref="S1:S5"/>
    <mergeCell ref="T1:T5"/>
    <mergeCell ref="U1:U5"/>
    <mergeCell ref="A1:K1"/>
    <mergeCell ref="M1:M5"/>
    <mergeCell ref="N1:N5"/>
    <mergeCell ref="O1:O5"/>
    <mergeCell ref="P1:P5"/>
    <mergeCell ref="A6:A9"/>
    <mergeCell ref="J6:K7"/>
    <mergeCell ref="B7:E7"/>
    <mergeCell ref="F7:I7"/>
    <mergeCell ref="J8:K9"/>
    <mergeCell ref="B9:E9"/>
    <mergeCell ref="B6:E6"/>
    <mergeCell ref="F6:I6"/>
    <mergeCell ref="B8:E8"/>
    <mergeCell ref="F8:I8"/>
    <mergeCell ref="F9:I9"/>
    <mergeCell ref="A10:A13"/>
    <mergeCell ref="J10:K11"/>
    <mergeCell ref="B11:E11"/>
    <mergeCell ref="F11:I11"/>
    <mergeCell ref="J12:K13"/>
    <mergeCell ref="B13:E13"/>
    <mergeCell ref="F13:I13"/>
    <mergeCell ref="B12:E12"/>
    <mergeCell ref="F12:I12"/>
    <mergeCell ref="B10:E10"/>
    <mergeCell ref="F10:I10"/>
    <mergeCell ref="A14:A17"/>
    <mergeCell ref="J14:K15"/>
    <mergeCell ref="B15:E15"/>
    <mergeCell ref="F15:I15"/>
    <mergeCell ref="J16:K17"/>
    <mergeCell ref="B17:E17"/>
    <mergeCell ref="F17:I17"/>
    <mergeCell ref="B14:E14"/>
    <mergeCell ref="F14:I14"/>
    <mergeCell ref="B16:E16"/>
    <mergeCell ref="F16:I16"/>
    <mergeCell ref="A18:A21"/>
    <mergeCell ref="J18:K19"/>
    <mergeCell ref="B19:E19"/>
    <mergeCell ref="F19:I19"/>
    <mergeCell ref="J20:K21"/>
    <mergeCell ref="B21:E21"/>
    <mergeCell ref="F21:I21"/>
    <mergeCell ref="B18:E18"/>
    <mergeCell ref="B20:E20"/>
    <mergeCell ref="F18:I18"/>
    <mergeCell ref="F20:I20"/>
    <mergeCell ref="A22:A25"/>
    <mergeCell ref="J22:K23"/>
    <mergeCell ref="B23:E23"/>
    <mergeCell ref="F23:I23"/>
    <mergeCell ref="J24:K25"/>
    <mergeCell ref="B25:E25"/>
    <mergeCell ref="F25:I25"/>
    <mergeCell ref="B22:E22"/>
    <mergeCell ref="B24:E24"/>
    <mergeCell ref="F22:I22"/>
    <mergeCell ref="F24:I24"/>
    <mergeCell ref="A34:A38"/>
    <mergeCell ref="B35:K38"/>
    <mergeCell ref="A30:A33"/>
    <mergeCell ref="B31:K33"/>
    <mergeCell ref="A26:A29"/>
    <mergeCell ref="J26:K27"/>
    <mergeCell ref="B27:E27"/>
    <mergeCell ref="F27:I27"/>
    <mergeCell ref="J28:K29"/>
    <mergeCell ref="B29:E29"/>
    <mergeCell ref="B30:K30"/>
    <mergeCell ref="B34:K34"/>
    <mergeCell ref="F26:I26"/>
    <mergeCell ref="F28:I28"/>
    <mergeCell ref="F29:I29"/>
    <mergeCell ref="B28:E28"/>
  </mergeCells>
  <pageMargins left="0.25" right="0.25" top="0.75" bottom="0.75" header="0.3" footer="0.3"/>
  <pageSetup scale="95" orientation="portrait" r:id="rId1"/>
  <headerFooter>
    <oddFooter>&amp;L&amp;F&amp;CPrinted: &amp;D  &amp;T&amp;R&amp;A
Page: &amp;P of &amp;N</oddFooter>
    <evenFooter>&amp;L8D Is / Is Not Worksheet
Revision Date: 4/17/2013
Revision #: 1</evenFooter>
    <firstFooter>&amp;L8D Is / Is Not Worksheet
Revision Date: 4/17/2013
Revision #: 1</first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zoomScale="70" zoomScaleNormal="70" workbookViewId="0">
      <selection activeCell="C4" sqref="C4"/>
    </sheetView>
  </sheetViews>
  <sheetFormatPr defaultRowHeight="12.75" x14ac:dyDescent="0.2"/>
  <cols>
    <col min="1" max="1" width="15.7109375" customWidth="1"/>
    <col min="2" max="3" width="13.28515625" customWidth="1"/>
    <col min="5" max="6" width="13.28515625" customWidth="1"/>
    <col min="8" max="9" width="13.28515625" customWidth="1"/>
    <col min="11" max="12" width="13.28515625" customWidth="1"/>
    <col min="14" max="15" width="13.28515625" customWidth="1"/>
    <col min="17" max="17" width="25.7109375" customWidth="1"/>
  </cols>
  <sheetData>
    <row r="1" spans="1:17" ht="94.5" customHeight="1" x14ac:dyDescent="0.2">
      <c r="C1" s="303" t="s">
        <v>87</v>
      </c>
      <c r="D1" s="304"/>
      <c r="E1" s="304"/>
      <c r="F1" s="304"/>
      <c r="G1" s="304"/>
      <c r="H1" s="304"/>
      <c r="I1" s="304"/>
    </row>
    <row r="4" spans="1:17" s="72" customFormat="1" ht="30" customHeight="1" x14ac:dyDescent="0.2">
      <c r="E4" s="305" t="s">
        <v>33</v>
      </c>
      <c r="F4" s="305"/>
      <c r="H4" s="305" t="s">
        <v>33</v>
      </c>
      <c r="I4" s="305"/>
      <c r="K4" s="305" t="s">
        <v>33</v>
      </c>
      <c r="L4" s="305"/>
      <c r="N4" s="305" t="s">
        <v>33</v>
      </c>
      <c r="O4" s="305"/>
      <c r="Q4" s="73" t="s">
        <v>33</v>
      </c>
    </row>
    <row r="5" spans="1:17" ht="50.1" customHeight="1" x14ac:dyDescent="0.2">
      <c r="A5" s="298" t="s">
        <v>34</v>
      </c>
      <c r="B5" s="298"/>
      <c r="C5" s="298"/>
      <c r="D5" s="40"/>
      <c r="E5" s="299"/>
      <c r="F5" s="300"/>
      <c r="G5" s="41"/>
      <c r="H5" s="299"/>
      <c r="I5" s="300"/>
      <c r="J5" s="41"/>
      <c r="K5" s="299"/>
      <c r="L5" s="300"/>
      <c r="M5" s="41"/>
      <c r="N5" s="299"/>
      <c r="O5" s="300"/>
      <c r="P5" s="41"/>
      <c r="Q5" s="284"/>
    </row>
    <row r="6" spans="1:17" ht="49.5" customHeight="1" x14ac:dyDescent="0.2">
      <c r="A6" s="298"/>
      <c r="B6" s="298"/>
      <c r="C6" s="298"/>
      <c r="D6" s="42"/>
      <c r="E6" s="301"/>
      <c r="F6" s="302"/>
      <c r="G6" s="42"/>
      <c r="H6" s="301"/>
      <c r="I6" s="302"/>
      <c r="J6" s="42"/>
      <c r="K6" s="301"/>
      <c r="L6" s="302"/>
      <c r="M6" s="42"/>
      <c r="N6" s="301"/>
      <c r="O6" s="302"/>
      <c r="P6" s="42"/>
      <c r="Q6" s="285"/>
    </row>
    <row r="7" spans="1:17" ht="45" customHeight="1" x14ac:dyDescent="0.2">
      <c r="B7" s="286" t="s">
        <v>35</v>
      </c>
      <c r="C7" s="287"/>
    </row>
    <row r="8" spans="1:17" ht="15.75" customHeight="1" thickBot="1" x14ac:dyDescent="0.3">
      <c r="B8" s="288"/>
      <c r="C8" s="288"/>
      <c r="Q8" s="44" t="s">
        <v>36</v>
      </c>
    </row>
    <row r="9" spans="1:17" ht="105" customHeight="1" thickBot="1" x14ac:dyDescent="0.25">
      <c r="A9" s="289" t="s">
        <v>37</v>
      </c>
      <c r="B9" s="280"/>
      <c r="C9" s="290"/>
      <c r="D9" s="45" t="s">
        <v>38</v>
      </c>
      <c r="E9" s="280"/>
      <c r="F9" s="281"/>
      <c r="G9" s="45" t="s">
        <v>38</v>
      </c>
      <c r="H9" s="280"/>
      <c r="I9" s="281"/>
      <c r="J9" s="45" t="s">
        <v>38</v>
      </c>
      <c r="K9" s="280"/>
      <c r="L9" s="281"/>
      <c r="M9" s="45" t="s">
        <v>38</v>
      </c>
      <c r="N9" s="280"/>
      <c r="O9" s="281"/>
      <c r="P9" s="45" t="s">
        <v>38</v>
      </c>
      <c r="Q9" s="295"/>
    </row>
    <row r="10" spans="1:17" ht="30" customHeight="1" thickBot="1" x14ac:dyDescent="0.25">
      <c r="A10" s="289"/>
      <c r="B10" s="291"/>
      <c r="C10" s="292"/>
      <c r="D10" s="46"/>
      <c r="E10" s="293"/>
      <c r="F10" s="294"/>
      <c r="G10" s="46"/>
      <c r="H10" s="293"/>
      <c r="I10" s="294"/>
      <c r="J10" s="46"/>
      <c r="K10" s="293"/>
      <c r="L10" s="294"/>
      <c r="M10" s="46"/>
      <c r="N10" s="293"/>
      <c r="O10" s="294"/>
      <c r="P10" s="46"/>
      <c r="Q10" s="277"/>
    </row>
    <row r="11" spans="1:17" ht="20.100000000000001" customHeight="1" x14ac:dyDescent="0.2">
      <c r="A11" s="289"/>
      <c r="B11" s="291"/>
      <c r="C11" s="292"/>
      <c r="D11" s="47"/>
      <c r="E11" s="296" t="s">
        <v>39</v>
      </c>
      <c r="F11" s="297"/>
      <c r="G11" s="48"/>
      <c r="H11" s="296" t="s">
        <v>39</v>
      </c>
      <c r="I11" s="297"/>
      <c r="J11" s="48"/>
      <c r="K11" s="296" t="s">
        <v>39</v>
      </c>
      <c r="L11" s="297"/>
      <c r="M11" s="48"/>
      <c r="N11" s="296" t="s">
        <v>39</v>
      </c>
      <c r="O11" s="297"/>
      <c r="P11" s="46"/>
      <c r="Q11" s="49" t="s">
        <v>39</v>
      </c>
    </row>
    <row r="12" spans="1:17" ht="60" customHeight="1" thickBot="1" x14ac:dyDescent="0.25">
      <c r="A12" s="289"/>
      <c r="B12" s="274"/>
      <c r="C12" s="275"/>
      <c r="D12" s="42"/>
      <c r="E12" s="274"/>
      <c r="F12" s="275"/>
      <c r="G12" s="50"/>
      <c r="H12" s="282"/>
      <c r="I12" s="275"/>
      <c r="J12" s="50"/>
      <c r="K12" s="274"/>
      <c r="L12" s="275"/>
      <c r="M12" s="50"/>
      <c r="N12" s="274"/>
      <c r="O12" s="275"/>
      <c r="P12" s="51"/>
      <c r="Q12" s="81"/>
    </row>
    <row r="13" spans="1:17" ht="30" customHeight="1" x14ac:dyDescent="0.25">
      <c r="A13" s="52"/>
      <c r="C13" s="53"/>
      <c r="E13" s="54"/>
      <c r="H13" s="54"/>
      <c r="I13" s="55"/>
    </row>
    <row r="14" spans="1:17" ht="30" customHeight="1" x14ac:dyDescent="0.25">
      <c r="A14" s="52"/>
      <c r="C14" s="56"/>
      <c r="D14" s="57"/>
      <c r="E14" s="58" t="s">
        <v>40</v>
      </c>
      <c r="F14" s="59"/>
      <c r="G14" s="57"/>
      <c r="H14" s="60"/>
      <c r="I14" s="42"/>
    </row>
    <row r="15" spans="1:17" ht="30" customHeight="1" thickBot="1" x14ac:dyDescent="0.3">
      <c r="A15" s="52"/>
      <c r="E15" s="61"/>
      <c r="I15" s="43"/>
      <c r="Q15" s="44" t="s">
        <v>86</v>
      </c>
    </row>
    <row r="16" spans="1:17" ht="60" customHeight="1" thickBot="1" x14ac:dyDescent="0.25">
      <c r="A16" s="278" t="s">
        <v>10</v>
      </c>
      <c r="B16" s="279"/>
      <c r="C16" s="62"/>
      <c r="D16" s="63"/>
      <c r="E16" s="280"/>
      <c r="F16" s="281"/>
      <c r="G16" s="64" t="s">
        <v>38</v>
      </c>
      <c r="H16" s="280"/>
      <c r="I16" s="281"/>
      <c r="J16" s="64" t="s">
        <v>38</v>
      </c>
      <c r="K16" s="280"/>
      <c r="L16" s="281"/>
      <c r="M16" s="64" t="s">
        <v>38</v>
      </c>
      <c r="N16" s="280"/>
      <c r="O16" s="281"/>
      <c r="P16" s="64" t="s">
        <v>38</v>
      </c>
      <c r="Q16" s="276"/>
    </row>
    <row r="17" spans="1:17" ht="60" customHeight="1" thickBot="1" x14ac:dyDescent="0.25">
      <c r="A17" s="278"/>
      <c r="B17" s="279"/>
      <c r="C17" s="62"/>
      <c r="D17" s="65"/>
      <c r="E17" s="282"/>
      <c r="F17" s="283"/>
      <c r="G17" s="66"/>
      <c r="H17" s="282"/>
      <c r="I17" s="283"/>
      <c r="J17" s="66"/>
      <c r="K17" s="282"/>
      <c r="L17" s="283"/>
      <c r="M17" s="66"/>
      <c r="N17" s="282"/>
      <c r="O17" s="283"/>
      <c r="P17" s="67"/>
      <c r="Q17" s="277"/>
    </row>
    <row r="18" spans="1:17" ht="108" customHeight="1" x14ac:dyDescent="0.2">
      <c r="C18" s="42"/>
      <c r="D18" s="42"/>
      <c r="E18" s="55"/>
      <c r="F18" s="42"/>
      <c r="G18" s="42"/>
      <c r="H18" s="55"/>
      <c r="I18" s="55"/>
    </row>
  </sheetData>
  <mergeCells count="34">
    <mergeCell ref="C1:I1"/>
    <mergeCell ref="E4:F4"/>
    <mergeCell ref="H4:I4"/>
    <mergeCell ref="K4:L4"/>
    <mergeCell ref="N4:O4"/>
    <mergeCell ref="A5:C6"/>
    <mergeCell ref="E5:F6"/>
    <mergeCell ref="H5:I6"/>
    <mergeCell ref="K5:L6"/>
    <mergeCell ref="N5:O6"/>
    <mergeCell ref="Q5:Q6"/>
    <mergeCell ref="B7:C8"/>
    <mergeCell ref="A9:A12"/>
    <mergeCell ref="B9:C12"/>
    <mergeCell ref="E9:F10"/>
    <mergeCell ref="H9:I10"/>
    <mergeCell ref="K9:L10"/>
    <mergeCell ref="N9:O10"/>
    <mergeCell ref="Q9:Q10"/>
    <mergeCell ref="E11:F11"/>
    <mergeCell ref="H11:I11"/>
    <mergeCell ref="K11:L11"/>
    <mergeCell ref="N11:O11"/>
    <mergeCell ref="E12:F12"/>
    <mergeCell ref="H12:I12"/>
    <mergeCell ref="K12:L12"/>
    <mergeCell ref="N12:O12"/>
    <mergeCell ref="Q16:Q17"/>
    <mergeCell ref="A16:A17"/>
    <mergeCell ref="B16:B17"/>
    <mergeCell ref="E16:F17"/>
    <mergeCell ref="H16:I17"/>
    <mergeCell ref="K16:L17"/>
    <mergeCell ref="N16:O17"/>
  </mergeCells>
  <pageMargins left="0.7" right="0.7" top="0.75" bottom="0.75" header="0.3" footer="0.3"/>
  <pageSetup paperSize="17" scale="83" orientation="landscape" r:id="rId1"/>
  <headerFooter>
    <oddFooter>&amp;L&amp;F&amp;CPrinted: &amp;D  &amp;T&amp;R&amp;A
Page: &amp;P of &amp;N</oddFooter>
    <evenFooter>&amp;L8D 5 Why's Worksheet
Revision Date: 4/17/2013
Revision #: 1</evenFooter>
    <firstFooter>&amp;L8D 5 Why's Worksheet
Revision Date: 4/17/2013
Revision #: 1</first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51"/>
  <sheetViews>
    <sheetView zoomScale="55" zoomScaleNormal="55" workbookViewId="0">
      <selection activeCell="BC1" sqref="BC1"/>
    </sheetView>
  </sheetViews>
  <sheetFormatPr defaultRowHeight="23.25" x14ac:dyDescent="0.35"/>
  <cols>
    <col min="1" max="48" width="6.7109375" style="39" customWidth="1"/>
    <col min="49" max="16384" width="9.140625" style="5"/>
  </cols>
  <sheetData>
    <row r="1" spans="1:54" customFormat="1" ht="94.5" customHeight="1" x14ac:dyDescent="0.35">
      <c r="A1" s="33"/>
      <c r="B1" s="33"/>
      <c r="C1" s="33"/>
      <c r="D1" s="33"/>
      <c r="E1" s="303" t="s">
        <v>141</v>
      </c>
      <c r="F1" s="304"/>
      <c r="G1" s="304"/>
      <c r="H1" s="304"/>
      <c r="I1" s="304"/>
      <c r="J1" s="304"/>
      <c r="K1" s="304"/>
      <c r="L1" s="304"/>
      <c r="M1" s="304"/>
      <c r="N1" s="304"/>
      <c r="O1" s="304"/>
      <c r="P1" s="304"/>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row>
    <row r="2" spans="1:54" customFormat="1" x14ac:dyDescent="0.3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row>
    <row r="3" spans="1:54" ht="24.95" customHeight="1" x14ac:dyDescent="0.35">
      <c r="A3" s="317" t="s">
        <v>27</v>
      </c>
      <c r="B3" s="317"/>
      <c r="C3" s="317"/>
      <c r="D3" s="317"/>
      <c r="E3" s="317"/>
      <c r="F3" s="317"/>
      <c r="G3" s="317"/>
      <c r="H3" s="75"/>
      <c r="I3" s="75"/>
      <c r="J3" s="75"/>
      <c r="K3" s="75"/>
      <c r="L3" s="76"/>
      <c r="M3" s="75"/>
      <c r="N3" s="317" t="s">
        <v>74</v>
      </c>
      <c r="O3" s="317"/>
      <c r="P3" s="317"/>
      <c r="Q3" s="317"/>
      <c r="R3" s="317"/>
      <c r="S3" s="317"/>
      <c r="T3" s="317"/>
      <c r="U3" s="76"/>
      <c r="V3" s="75"/>
      <c r="W3" s="75"/>
      <c r="X3" s="75"/>
      <c r="Y3" s="75"/>
      <c r="Z3" s="75"/>
      <c r="AA3" s="317" t="s">
        <v>28</v>
      </c>
      <c r="AB3" s="317"/>
      <c r="AC3" s="317"/>
      <c r="AD3" s="317"/>
      <c r="AE3" s="317"/>
      <c r="AF3" s="317"/>
      <c r="AG3" s="317"/>
      <c r="AH3" s="32"/>
      <c r="AI3" s="32"/>
      <c r="AJ3" s="32"/>
      <c r="AK3" s="32"/>
      <c r="AL3" s="33"/>
      <c r="AM3" s="32"/>
      <c r="AN3" s="32"/>
      <c r="AO3" s="32"/>
      <c r="AP3" s="32"/>
      <c r="AQ3" s="32"/>
      <c r="AR3" s="32"/>
      <c r="AS3" s="32"/>
      <c r="AT3" s="32"/>
      <c r="AU3" s="32"/>
      <c r="AV3" s="32"/>
      <c r="AW3" s="34"/>
    </row>
    <row r="4" spans="1:54" ht="24.95" customHeight="1" x14ac:dyDescent="0.3">
      <c r="A4" s="317"/>
      <c r="B4" s="317"/>
      <c r="C4" s="317"/>
      <c r="D4" s="317"/>
      <c r="E4" s="317"/>
      <c r="F4" s="317"/>
      <c r="G4" s="317"/>
      <c r="H4" s="75"/>
      <c r="I4" s="75"/>
      <c r="J4" s="77"/>
      <c r="K4" s="77"/>
      <c r="L4" s="77"/>
      <c r="M4" s="77"/>
      <c r="N4" s="317"/>
      <c r="O4" s="317"/>
      <c r="P4" s="317"/>
      <c r="Q4" s="317"/>
      <c r="R4" s="317"/>
      <c r="S4" s="317"/>
      <c r="T4" s="317"/>
      <c r="U4" s="75"/>
      <c r="V4" s="75"/>
      <c r="W4" s="75"/>
      <c r="X4" s="75"/>
      <c r="Y4" s="75"/>
      <c r="Z4" s="75"/>
      <c r="AA4" s="317"/>
      <c r="AB4" s="317"/>
      <c r="AC4" s="317"/>
      <c r="AD4" s="317"/>
      <c r="AE4" s="317"/>
      <c r="AF4" s="317"/>
      <c r="AG4" s="317"/>
      <c r="AH4" s="32"/>
      <c r="AI4" s="32"/>
      <c r="AJ4" s="35"/>
      <c r="AK4" s="35"/>
      <c r="AL4" s="35"/>
      <c r="AM4" s="35"/>
      <c r="AN4" s="35"/>
      <c r="AO4" s="35"/>
      <c r="AP4" s="35"/>
      <c r="AQ4" s="32"/>
      <c r="AR4" s="32"/>
      <c r="AS4" s="32"/>
      <c r="AT4" s="32"/>
      <c r="AU4" s="32"/>
      <c r="AV4" s="32"/>
      <c r="AW4" s="34"/>
    </row>
    <row r="5" spans="1:54" ht="24.95" customHeight="1" x14ac:dyDescent="0.3">
      <c r="A5" s="306"/>
      <c r="B5" s="306"/>
      <c r="C5" s="306"/>
      <c r="D5" s="306"/>
      <c r="E5" s="306"/>
      <c r="F5" s="306"/>
      <c r="G5" s="307"/>
      <c r="H5" s="82"/>
      <c r="I5" s="83"/>
      <c r="J5" s="84"/>
      <c r="K5" s="84"/>
      <c r="L5" s="84"/>
      <c r="M5" s="84"/>
      <c r="N5" s="306"/>
      <c r="O5" s="306"/>
      <c r="P5" s="306"/>
      <c r="Q5" s="306"/>
      <c r="R5" s="306"/>
      <c r="S5" s="306"/>
      <c r="T5" s="307"/>
      <c r="U5" s="82"/>
      <c r="V5" s="83"/>
      <c r="W5" s="84"/>
      <c r="X5" s="84"/>
      <c r="Y5" s="84"/>
      <c r="Z5" s="84"/>
      <c r="AA5" s="306"/>
      <c r="AB5" s="306"/>
      <c r="AC5" s="306"/>
      <c r="AD5" s="306"/>
      <c r="AE5" s="306"/>
      <c r="AF5" s="306"/>
      <c r="AG5" s="307"/>
      <c r="AH5" s="82"/>
      <c r="AI5" s="83"/>
      <c r="AJ5" s="84"/>
      <c r="AK5" s="84"/>
      <c r="AL5" s="84"/>
      <c r="AM5" s="84"/>
      <c r="AN5" s="84"/>
      <c r="AO5" s="84"/>
      <c r="AP5" s="84"/>
      <c r="AQ5" s="32"/>
      <c r="AR5" s="36"/>
      <c r="AS5" s="32"/>
      <c r="AT5" s="32"/>
      <c r="AU5" s="32"/>
      <c r="AV5" s="32"/>
      <c r="AW5" s="34"/>
    </row>
    <row r="6" spans="1:54" ht="24.95" customHeight="1" x14ac:dyDescent="0.3">
      <c r="A6" s="308"/>
      <c r="B6" s="308"/>
      <c r="C6" s="308"/>
      <c r="D6" s="308"/>
      <c r="E6" s="308"/>
      <c r="F6" s="308"/>
      <c r="G6" s="309"/>
      <c r="H6" s="85"/>
      <c r="I6" s="85"/>
      <c r="J6" s="84"/>
      <c r="K6" s="84"/>
      <c r="L6" s="84"/>
      <c r="M6" s="84"/>
      <c r="N6" s="308"/>
      <c r="O6" s="308"/>
      <c r="P6" s="308"/>
      <c r="Q6" s="308"/>
      <c r="R6" s="308"/>
      <c r="S6" s="308"/>
      <c r="T6" s="309"/>
      <c r="U6" s="85"/>
      <c r="V6" s="85"/>
      <c r="W6" s="84"/>
      <c r="X6" s="84"/>
      <c r="Y6" s="84"/>
      <c r="Z6" s="84"/>
      <c r="AA6" s="308"/>
      <c r="AB6" s="308"/>
      <c r="AC6" s="308"/>
      <c r="AD6" s="308"/>
      <c r="AE6" s="308"/>
      <c r="AF6" s="308"/>
      <c r="AG6" s="309"/>
      <c r="AH6" s="85"/>
      <c r="AI6" s="85"/>
      <c r="AJ6" s="84"/>
      <c r="AK6" s="84"/>
      <c r="AL6" s="84"/>
      <c r="AM6" s="84"/>
      <c r="AN6" s="84"/>
      <c r="AO6" s="84"/>
      <c r="AP6" s="84"/>
      <c r="AQ6" s="35"/>
      <c r="AR6" s="32"/>
      <c r="AS6" s="32"/>
      <c r="AT6" s="32"/>
      <c r="AU6" s="32"/>
      <c r="AV6" s="32"/>
      <c r="AW6" s="34"/>
    </row>
    <row r="7" spans="1:54" ht="24.95" customHeight="1" x14ac:dyDescent="0.3">
      <c r="A7" s="84"/>
      <c r="B7" s="84"/>
      <c r="C7" s="84"/>
      <c r="D7" s="84"/>
      <c r="E7" s="84"/>
      <c r="F7" s="84"/>
      <c r="G7" s="84"/>
      <c r="H7" s="85"/>
      <c r="I7" s="85"/>
      <c r="J7" s="84"/>
      <c r="K7" s="84"/>
      <c r="L7" s="84"/>
      <c r="M7" s="84"/>
      <c r="N7" s="84"/>
      <c r="O7" s="84"/>
      <c r="P7" s="84"/>
      <c r="Q7" s="84"/>
      <c r="R7" s="84"/>
      <c r="S7" s="84"/>
      <c r="T7" s="84"/>
      <c r="U7" s="85"/>
      <c r="V7" s="85"/>
      <c r="W7" s="84"/>
      <c r="X7" s="84"/>
      <c r="Y7" s="84"/>
      <c r="Z7" s="84"/>
      <c r="AA7" s="84"/>
      <c r="AB7" s="84"/>
      <c r="AC7" s="84"/>
      <c r="AD7" s="84"/>
      <c r="AE7" s="84"/>
      <c r="AF7" s="84"/>
      <c r="AG7" s="84"/>
      <c r="AH7" s="85"/>
      <c r="AI7" s="85"/>
      <c r="AJ7" s="84"/>
      <c r="AK7" s="84"/>
      <c r="AL7" s="84"/>
      <c r="AM7" s="84"/>
      <c r="AN7" s="84"/>
      <c r="AO7" s="84"/>
      <c r="AP7" s="84"/>
      <c r="AQ7" s="35"/>
      <c r="AR7" s="32"/>
      <c r="AS7" s="32"/>
      <c r="AT7" s="32"/>
      <c r="AU7" s="32"/>
      <c r="AV7" s="32"/>
      <c r="AW7" s="34"/>
    </row>
    <row r="8" spans="1:54" ht="24.95" customHeight="1" x14ac:dyDescent="0.3">
      <c r="A8" s="84"/>
      <c r="B8" s="306"/>
      <c r="C8" s="306"/>
      <c r="D8" s="306"/>
      <c r="E8" s="306"/>
      <c r="F8" s="306"/>
      <c r="G8" s="306"/>
      <c r="H8" s="307"/>
      <c r="I8" s="82"/>
      <c r="J8" s="84"/>
      <c r="K8" s="84"/>
      <c r="L8" s="84"/>
      <c r="M8" s="84"/>
      <c r="N8" s="84"/>
      <c r="O8" s="306"/>
      <c r="P8" s="306"/>
      <c r="Q8" s="306"/>
      <c r="R8" s="306"/>
      <c r="S8" s="306"/>
      <c r="T8" s="306"/>
      <c r="U8" s="307"/>
      <c r="V8" s="82"/>
      <c r="W8" s="84"/>
      <c r="X8" s="84"/>
      <c r="Y8" s="84"/>
      <c r="Z8" s="84"/>
      <c r="AA8" s="84"/>
      <c r="AB8" s="306"/>
      <c r="AC8" s="306"/>
      <c r="AD8" s="306"/>
      <c r="AE8" s="306"/>
      <c r="AF8" s="306"/>
      <c r="AG8" s="306"/>
      <c r="AH8" s="307"/>
      <c r="AI8" s="82"/>
      <c r="AJ8" s="84"/>
      <c r="AK8" s="84"/>
      <c r="AL8" s="84"/>
      <c r="AM8" s="84"/>
      <c r="AN8" s="84"/>
      <c r="AO8" s="84"/>
      <c r="AP8" s="84"/>
      <c r="AQ8" s="35"/>
      <c r="AR8" s="32"/>
      <c r="AS8" s="32"/>
      <c r="AT8" s="32"/>
      <c r="AU8" s="32"/>
      <c r="AV8" s="32"/>
      <c r="AW8" s="34"/>
    </row>
    <row r="9" spans="1:54" ht="24.95" customHeight="1" x14ac:dyDescent="0.3">
      <c r="A9" s="84"/>
      <c r="B9" s="308"/>
      <c r="C9" s="308"/>
      <c r="D9" s="308"/>
      <c r="E9" s="308"/>
      <c r="F9" s="308"/>
      <c r="G9" s="308"/>
      <c r="H9" s="309"/>
      <c r="I9" s="85"/>
      <c r="J9" s="84"/>
      <c r="K9" s="84"/>
      <c r="L9" s="84"/>
      <c r="M9" s="84"/>
      <c r="N9" s="84"/>
      <c r="O9" s="308"/>
      <c r="P9" s="308"/>
      <c r="Q9" s="308"/>
      <c r="R9" s="308"/>
      <c r="S9" s="308"/>
      <c r="T9" s="308"/>
      <c r="U9" s="309"/>
      <c r="V9" s="85"/>
      <c r="W9" s="84"/>
      <c r="X9" s="84"/>
      <c r="Y9" s="84"/>
      <c r="Z9" s="84"/>
      <c r="AA9" s="84"/>
      <c r="AB9" s="308"/>
      <c r="AC9" s="308"/>
      <c r="AD9" s="308"/>
      <c r="AE9" s="308"/>
      <c r="AF9" s="308"/>
      <c r="AG9" s="308"/>
      <c r="AH9" s="309"/>
      <c r="AI9" s="85"/>
      <c r="AJ9" s="84"/>
      <c r="AK9" s="84"/>
      <c r="AL9" s="84"/>
      <c r="AM9" s="84"/>
      <c r="AN9" s="84"/>
      <c r="AO9" s="84"/>
      <c r="AP9" s="84"/>
      <c r="AQ9" s="32"/>
      <c r="AR9" s="32"/>
      <c r="AS9" s="32"/>
      <c r="AT9" s="37"/>
      <c r="AU9" s="32"/>
      <c r="AV9" s="32"/>
      <c r="AW9" s="34"/>
    </row>
    <row r="10" spans="1:54" ht="24.95" customHeight="1" x14ac:dyDescent="0.3">
      <c r="A10" s="84"/>
      <c r="B10" s="84"/>
      <c r="C10" s="84"/>
      <c r="D10" s="84"/>
      <c r="E10" s="84"/>
      <c r="F10" s="84"/>
      <c r="G10" s="84"/>
      <c r="H10" s="85"/>
      <c r="I10" s="85"/>
      <c r="J10" s="84"/>
      <c r="K10" s="84"/>
      <c r="L10" s="84"/>
      <c r="M10" s="84"/>
      <c r="N10" s="84"/>
      <c r="O10" s="84"/>
      <c r="P10" s="84"/>
      <c r="Q10" s="84"/>
      <c r="R10" s="84"/>
      <c r="S10" s="84"/>
      <c r="T10" s="84"/>
      <c r="U10" s="85"/>
      <c r="V10" s="85"/>
      <c r="W10" s="84"/>
      <c r="X10" s="84"/>
      <c r="Y10" s="84"/>
      <c r="Z10" s="84"/>
      <c r="AA10" s="84"/>
      <c r="AB10" s="84"/>
      <c r="AC10" s="84"/>
      <c r="AD10" s="84"/>
      <c r="AE10" s="84"/>
      <c r="AF10" s="84"/>
      <c r="AG10" s="84"/>
      <c r="AH10" s="85"/>
      <c r="AI10" s="85"/>
      <c r="AJ10" s="84"/>
      <c r="AK10" s="84"/>
      <c r="AL10" s="84"/>
      <c r="AM10" s="84"/>
      <c r="AN10" s="84"/>
      <c r="AO10" s="84"/>
      <c r="AP10" s="84"/>
      <c r="AQ10" s="32"/>
      <c r="AR10" s="32"/>
      <c r="AS10" s="32"/>
      <c r="AT10" s="38"/>
      <c r="AU10" s="32"/>
      <c r="AV10" s="32"/>
      <c r="AW10" s="34"/>
    </row>
    <row r="11" spans="1:54" ht="24.95" customHeight="1" x14ac:dyDescent="0.3">
      <c r="A11" s="84"/>
      <c r="B11" s="84"/>
      <c r="C11" s="306"/>
      <c r="D11" s="306"/>
      <c r="E11" s="306"/>
      <c r="F11" s="306"/>
      <c r="G11" s="306"/>
      <c r="H11" s="306"/>
      <c r="I11" s="307"/>
      <c r="J11" s="82"/>
      <c r="K11" s="84"/>
      <c r="L11" s="84"/>
      <c r="M11" s="84"/>
      <c r="N11" s="84"/>
      <c r="O11" s="84"/>
      <c r="P11" s="306"/>
      <c r="Q11" s="306"/>
      <c r="R11" s="306"/>
      <c r="S11" s="306"/>
      <c r="T11" s="306"/>
      <c r="U11" s="306"/>
      <c r="V11" s="307"/>
      <c r="W11" s="82"/>
      <c r="X11" s="84"/>
      <c r="Y11" s="84"/>
      <c r="Z11" s="84"/>
      <c r="AA11" s="84"/>
      <c r="AB11" s="84"/>
      <c r="AC11" s="306"/>
      <c r="AD11" s="306"/>
      <c r="AE11" s="306"/>
      <c r="AF11" s="306"/>
      <c r="AG11" s="306"/>
      <c r="AH11" s="306"/>
      <c r="AI11" s="307"/>
      <c r="AJ11" s="82"/>
      <c r="AK11" s="84"/>
      <c r="AL11" s="84"/>
      <c r="AM11" s="84"/>
      <c r="AN11" s="84"/>
      <c r="AO11" s="84"/>
      <c r="AP11" s="84"/>
      <c r="AQ11" s="32"/>
      <c r="AR11" s="32"/>
      <c r="AS11" s="32"/>
      <c r="AT11" s="38"/>
      <c r="AU11" s="32"/>
      <c r="AV11" s="32"/>
      <c r="AW11" s="34"/>
    </row>
    <row r="12" spans="1:54" ht="24.95" customHeight="1" x14ac:dyDescent="0.3">
      <c r="A12" s="84"/>
      <c r="B12" s="84"/>
      <c r="C12" s="308"/>
      <c r="D12" s="308"/>
      <c r="E12" s="308"/>
      <c r="F12" s="308"/>
      <c r="G12" s="308"/>
      <c r="H12" s="308"/>
      <c r="I12" s="309"/>
      <c r="J12" s="84"/>
      <c r="K12" s="84"/>
      <c r="L12" s="84"/>
      <c r="M12" s="84"/>
      <c r="N12" s="84"/>
      <c r="O12" s="84"/>
      <c r="P12" s="308"/>
      <c r="Q12" s="308"/>
      <c r="R12" s="308"/>
      <c r="S12" s="308"/>
      <c r="T12" s="308"/>
      <c r="U12" s="308"/>
      <c r="V12" s="309"/>
      <c r="W12" s="84"/>
      <c r="X12" s="84"/>
      <c r="Y12" s="84"/>
      <c r="Z12" s="84"/>
      <c r="AA12" s="84"/>
      <c r="AB12" s="84"/>
      <c r="AC12" s="308"/>
      <c r="AD12" s="308"/>
      <c r="AE12" s="308"/>
      <c r="AF12" s="308"/>
      <c r="AG12" s="308"/>
      <c r="AH12" s="308"/>
      <c r="AI12" s="309"/>
      <c r="AJ12" s="84"/>
      <c r="AK12" s="84"/>
      <c r="AL12" s="84"/>
      <c r="AM12" s="84"/>
      <c r="AN12" s="84"/>
      <c r="AO12" s="84"/>
      <c r="AP12" s="84"/>
      <c r="AQ12" s="32"/>
      <c r="AR12" s="32"/>
      <c r="AS12" s="32"/>
      <c r="AT12" s="38"/>
      <c r="AU12" s="32"/>
      <c r="AV12" s="32"/>
      <c r="AW12" s="34"/>
    </row>
    <row r="13" spans="1:54" ht="24.95" customHeight="1" x14ac:dyDescent="0.3">
      <c r="A13" s="84"/>
      <c r="B13" s="84"/>
      <c r="C13" s="84"/>
      <c r="D13" s="84"/>
      <c r="E13" s="84"/>
      <c r="F13" s="84"/>
      <c r="G13" s="84"/>
      <c r="H13" s="85"/>
      <c r="I13" s="85"/>
      <c r="J13" s="84"/>
      <c r="K13" s="84"/>
      <c r="L13" s="84"/>
      <c r="M13" s="84"/>
      <c r="N13" s="84"/>
      <c r="O13" s="84"/>
      <c r="P13" s="84"/>
      <c r="Q13" s="84"/>
      <c r="R13" s="84"/>
      <c r="S13" s="84"/>
      <c r="T13" s="84"/>
      <c r="U13" s="85"/>
      <c r="V13" s="85"/>
      <c r="W13" s="84"/>
      <c r="X13" s="84"/>
      <c r="Y13" s="84"/>
      <c r="Z13" s="84"/>
      <c r="AA13" s="84"/>
      <c r="AB13" s="84"/>
      <c r="AC13" s="84"/>
      <c r="AD13" s="84"/>
      <c r="AE13" s="84"/>
      <c r="AF13" s="84"/>
      <c r="AG13" s="84"/>
      <c r="AH13" s="85"/>
      <c r="AI13" s="85"/>
      <c r="AJ13" s="84"/>
      <c r="AK13" s="84"/>
      <c r="AL13" s="84"/>
      <c r="AM13" s="84"/>
      <c r="AN13" s="84"/>
      <c r="AO13" s="84"/>
      <c r="AP13" s="84"/>
      <c r="AQ13" s="32"/>
      <c r="AR13" s="32"/>
      <c r="AS13" s="32"/>
      <c r="AT13" s="38"/>
      <c r="AU13" s="32"/>
      <c r="AV13" s="32"/>
      <c r="AW13" s="34"/>
    </row>
    <row r="14" spans="1:54" ht="24.95" customHeight="1" x14ac:dyDescent="0.3">
      <c r="A14" s="84"/>
      <c r="B14" s="84"/>
      <c r="C14" s="84"/>
      <c r="D14" s="306"/>
      <c r="E14" s="306"/>
      <c r="F14" s="306"/>
      <c r="G14" s="306"/>
      <c r="H14" s="306"/>
      <c r="I14" s="306"/>
      <c r="J14" s="307"/>
      <c r="K14" s="82"/>
      <c r="L14" s="84"/>
      <c r="M14" s="84"/>
      <c r="N14" s="84"/>
      <c r="O14" s="84"/>
      <c r="P14" s="84"/>
      <c r="Q14" s="306"/>
      <c r="R14" s="306"/>
      <c r="S14" s="306"/>
      <c r="T14" s="306"/>
      <c r="U14" s="306"/>
      <c r="V14" s="306"/>
      <c r="W14" s="307"/>
      <c r="X14" s="82"/>
      <c r="Y14" s="84"/>
      <c r="Z14" s="84"/>
      <c r="AA14" s="84"/>
      <c r="AB14" s="84"/>
      <c r="AC14" s="84"/>
      <c r="AD14" s="306"/>
      <c r="AE14" s="306"/>
      <c r="AF14" s="306"/>
      <c r="AG14" s="306"/>
      <c r="AH14" s="306"/>
      <c r="AI14" s="306"/>
      <c r="AJ14" s="307"/>
      <c r="AK14" s="82"/>
      <c r="AL14" s="84"/>
      <c r="AM14" s="84"/>
      <c r="AN14" s="84"/>
      <c r="AO14" s="84"/>
      <c r="AP14" s="84"/>
      <c r="AQ14" s="32"/>
      <c r="AR14" s="32"/>
      <c r="AS14" s="32"/>
      <c r="AT14" s="38"/>
      <c r="AU14" s="32"/>
      <c r="AV14" s="32"/>
      <c r="AW14" s="34"/>
    </row>
    <row r="15" spans="1:54" ht="24.95" customHeight="1" x14ac:dyDescent="0.3">
      <c r="A15" s="84"/>
      <c r="B15" s="84"/>
      <c r="C15" s="84"/>
      <c r="D15" s="308"/>
      <c r="E15" s="308"/>
      <c r="F15" s="308"/>
      <c r="G15" s="308"/>
      <c r="H15" s="308"/>
      <c r="I15" s="308"/>
      <c r="J15" s="309"/>
      <c r="K15" s="84"/>
      <c r="L15" s="84"/>
      <c r="M15" s="84"/>
      <c r="N15" s="84"/>
      <c r="O15" s="84"/>
      <c r="P15" s="84"/>
      <c r="Q15" s="308"/>
      <c r="R15" s="308"/>
      <c r="S15" s="308"/>
      <c r="T15" s="308"/>
      <c r="U15" s="308"/>
      <c r="V15" s="308"/>
      <c r="W15" s="309"/>
      <c r="X15" s="84"/>
      <c r="Y15" s="84"/>
      <c r="Z15" s="84"/>
      <c r="AA15" s="84"/>
      <c r="AB15" s="84"/>
      <c r="AC15" s="84"/>
      <c r="AD15" s="308"/>
      <c r="AE15" s="308"/>
      <c r="AF15" s="308"/>
      <c r="AG15" s="308"/>
      <c r="AH15" s="308"/>
      <c r="AI15" s="308"/>
      <c r="AJ15" s="309"/>
      <c r="AK15" s="84"/>
      <c r="AL15" s="84"/>
      <c r="AM15" s="84"/>
      <c r="AN15" s="84"/>
      <c r="AO15" s="84"/>
      <c r="AP15" s="84"/>
      <c r="AQ15" s="32"/>
      <c r="AR15" s="32"/>
      <c r="AS15" s="32"/>
      <c r="AT15" s="38"/>
      <c r="AU15" s="32"/>
      <c r="AV15" s="32"/>
      <c r="AW15" s="34"/>
    </row>
    <row r="16" spans="1:54" ht="24.95" customHeight="1" x14ac:dyDescent="0.3">
      <c r="A16" s="84"/>
      <c r="B16" s="84"/>
      <c r="C16" s="84"/>
      <c r="D16" s="84"/>
      <c r="E16" s="84"/>
      <c r="F16" s="84"/>
      <c r="G16" s="84"/>
      <c r="H16" s="85"/>
      <c r="I16" s="85"/>
      <c r="J16" s="84"/>
      <c r="K16" s="84"/>
      <c r="L16" s="84"/>
      <c r="M16" s="84"/>
      <c r="N16" s="84"/>
      <c r="O16" s="84"/>
      <c r="P16" s="84"/>
      <c r="Q16" s="84"/>
      <c r="R16" s="84"/>
      <c r="S16" s="84"/>
      <c r="T16" s="84"/>
      <c r="U16" s="85"/>
      <c r="V16" s="85"/>
      <c r="W16" s="84"/>
      <c r="X16" s="84"/>
      <c r="Y16" s="84"/>
      <c r="Z16" s="84"/>
      <c r="AA16" s="84"/>
      <c r="AB16" s="84"/>
      <c r="AC16" s="84"/>
      <c r="AD16" s="84"/>
      <c r="AE16" s="84"/>
      <c r="AF16" s="84"/>
      <c r="AG16" s="84"/>
      <c r="AH16" s="85"/>
      <c r="AI16" s="85"/>
      <c r="AJ16" s="84"/>
      <c r="AK16" s="84"/>
      <c r="AL16" s="84"/>
      <c r="AM16" s="84"/>
      <c r="AN16" s="84"/>
      <c r="AO16" s="84"/>
      <c r="AP16" s="84"/>
      <c r="AQ16" s="32"/>
      <c r="AR16" s="32"/>
      <c r="AS16" s="32"/>
      <c r="AT16" s="38"/>
      <c r="AU16" s="32"/>
      <c r="AV16" s="32"/>
      <c r="AW16" s="34"/>
    </row>
    <row r="17" spans="1:49" ht="24.95" customHeight="1" x14ac:dyDescent="0.3">
      <c r="A17" s="84"/>
      <c r="B17" s="84"/>
      <c r="C17" s="84"/>
      <c r="D17" s="84"/>
      <c r="E17" s="306"/>
      <c r="F17" s="306"/>
      <c r="G17" s="306"/>
      <c r="H17" s="306"/>
      <c r="I17" s="306"/>
      <c r="J17" s="306"/>
      <c r="K17" s="307"/>
      <c r="L17" s="82"/>
      <c r="M17" s="84"/>
      <c r="N17" s="84"/>
      <c r="O17" s="84"/>
      <c r="P17" s="84"/>
      <c r="Q17" s="84"/>
      <c r="R17" s="306"/>
      <c r="S17" s="306"/>
      <c r="T17" s="306"/>
      <c r="U17" s="306"/>
      <c r="V17" s="306"/>
      <c r="W17" s="306"/>
      <c r="X17" s="307"/>
      <c r="Y17" s="82"/>
      <c r="Z17" s="84"/>
      <c r="AA17" s="84"/>
      <c r="AB17" s="84"/>
      <c r="AC17" s="84"/>
      <c r="AD17" s="84"/>
      <c r="AE17" s="306"/>
      <c r="AF17" s="306"/>
      <c r="AG17" s="306"/>
      <c r="AH17" s="306"/>
      <c r="AI17" s="306"/>
      <c r="AJ17" s="306"/>
      <c r="AK17" s="307"/>
      <c r="AL17" s="82"/>
      <c r="AM17" s="84"/>
      <c r="AN17" s="84"/>
      <c r="AO17" s="84"/>
      <c r="AP17" s="84"/>
      <c r="AQ17" s="32"/>
      <c r="AR17" s="32"/>
      <c r="AS17" s="32"/>
      <c r="AT17" s="38"/>
      <c r="AU17" s="32"/>
      <c r="AV17" s="32"/>
      <c r="AW17" s="34"/>
    </row>
    <row r="18" spans="1:49" ht="24.95" customHeight="1" x14ac:dyDescent="0.3">
      <c r="A18" s="84"/>
      <c r="B18" s="84"/>
      <c r="C18" s="84"/>
      <c r="D18" s="84"/>
      <c r="E18" s="308"/>
      <c r="F18" s="308"/>
      <c r="G18" s="308"/>
      <c r="H18" s="308"/>
      <c r="I18" s="308"/>
      <c r="J18" s="308"/>
      <c r="K18" s="309"/>
      <c r="L18" s="84"/>
      <c r="M18" s="84"/>
      <c r="N18" s="84"/>
      <c r="O18" s="84"/>
      <c r="P18" s="84"/>
      <c r="Q18" s="84"/>
      <c r="R18" s="308"/>
      <c r="S18" s="308"/>
      <c r="T18" s="308"/>
      <c r="U18" s="308"/>
      <c r="V18" s="308"/>
      <c r="W18" s="308"/>
      <c r="X18" s="309"/>
      <c r="Y18" s="84"/>
      <c r="Z18" s="84"/>
      <c r="AA18" s="84"/>
      <c r="AB18" s="84"/>
      <c r="AC18" s="84"/>
      <c r="AD18" s="84"/>
      <c r="AE18" s="308"/>
      <c r="AF18" s="308"/>
      <c r="AG18" s="308"/>
      <c r="AH18" s="308"/>
      <c r="AI18" s="308"/>
      <c r="AJ18" s="308"/>
      <c r="AK18" s="309"/>
      <c r="AL18" s="84"/>
      <c r="AM18" s="84"/>
      <c r="AN18" s="84"/>
      <c r="AO18" s="84"/>
      <c r="AP18" s="84"/>
      <c r="AQ18" s="32"/>
      <c r="AR18" s="32"/>
      <c r="AS18" s="32"/>
      <c r="AT18" s="38"/>
      <c r="AU18" s="32"/>
      <c r="AV18" s="32"/>
      <c r="AW18" s="34"/>
    </row>
    <row r="19" spans="1:49" ht="24.95" customHeight="1" x14ac:dyDescent="0.3">
      <c r="A19" s="84"/>
      <c r="B19" s="84"/>
      <c r="C19" s="84"/>
      <c r="D19" s="84"/>
      <c r="E19" s="84"/>
      <c r="F19" s="84"/>
      <c r="G19" s="84"/>
      <c r="H19" s="85"/>
      <c r="I19" s="85"/>
      <c r="J19" s="84"/>
      <c r="K19" s="84"/>
      <c r="L19" s="84"/>
      <c r="M19" s="84"/>
      <c r="N19" s="84"/>
      <c r="O19" s="84"/>
      <c r="P19" s="84"/>
      <c r="Q19" s="84"/>
      <c r="R19" s="84"/>
      <c r="S19" s="84"/>
      <c r="T19" s="84"/>
      <c r="U19" s="85"/>
      <c r="V19" s="85"/>
      <c r="W19" s="84"/>
      <c r="X19" s="84"/>
      <c r="Y19" s="84"/>
      <c r="Z19" s="84"/>
      <c r="AA19" s="84"/>
      <c r="AB19" s="84"/>
      <c r="AC19" s="84"/>
      <c r="AD19" s="84"/>
      <c r="AE19" s="84"/>
      <c r="AF19" s="84"/>
      <c r="AG19" s="84"/>
      <c r="AH19" s="85"/>
      <c r="AI19" s="85"/>
      <c r="AJ19" s="84"/>
      <c r="AK19" s="84"/>
      <c r="AL19" s="84"/>
      <c r="AM19" s="84"/>
      <c r="AN19" s="84"/>
      <c r="AO19" s="84"/>
      <c r="AP19" s="84"/>
      <c r="AQ19" s="32"/>
      <c r="AR19" s="32"/>
      <c r="AS19" s="32"/>
      <c r="AT19" s="38"/>
      <c r="AU19" s="32"/>
      <c r="AV19" s="32"/>
      <c r="AW19" s="34"/>
    </row>
    <row r="20" spans="1:49" ht="24.95" customHeight="1" x14ac:dyDescent="0.3">
      <c r="A20" s="84"/>
      <c r="B20" s="84"/>
      <c r="C20" s="84"/>
      <c r="D20" s="84"/>
      <c r="E20" s="84"/>
      <c r="F20" s="306"/>
      <c r="G20" s="306"/>
      <c r="H20" s="306"/>
      <c r="I20" s="306"/>
      <c r="J20" s="306"/>
      <c r="K20" s="306"/>
      <c r="L20" s="307"/>
      <c r="M20" s="82"/>
      <c r="N20" s="84"/>
      <c r="O20" s="84"/>
      <c r="P20" s="84"/>
      <c r="Q20" s="84"/>
      <c r="R20" s="84"/>
      <c r="S20" s="306"/>
      <c r="T20" s="306"/>
      <c r="U20" s="306"/>
      <c r="V20" s="306"/>
      <c r="W20" s="306"/>
      <c r="X20" s="306"/>
      <c r="Y20" s="307"/>
      <c r="Z20" s="82"/>
      <c r="AA20" s="84"/>
      <c r="AB20" s="84"/>
      <c r="AC20" s="84"/>
      <c r="AD20" s="84"/>
      <c r="AE20" s="84"/>
      <c r="AF20" s="306"/>
      <c r="AG20" s="306"/>
      <c r="AH20" s="306"/>
      <c r="AI20" s="306"/>
      <c r="AJ20" s="306"/>
      <c r="AK20" s="306"/>
      <c r="AL20" s="307"/>
      <c r="AM20" s="82"/>
      <c r="AN20" s="84"/>
      <c r="AO20" s="84"/>
      <c r="AP20" s="84"/>
      <c r="AQ20" s="310" t="s">
        <v>29</v>
      </c>
      <c r="AR20" s="310"/>
      <c r="AS20" s="310"/>
      <c r="AT20" s="310"/>
      <c r="AU20" s="310"/>
      <c r="AV20" s="310"/>
      <c r="AW20" s="34"/>
    </row>
    <row r="21" spans="1:49" ht="24.95" customHeight="1" x14ac:dyDescent="0.3">
      <c r="A21" s="84"/>
      <c r="B21" s="84"/>
      <c r="C21" s="84"/>
      <c r="D21" s="84"/>
      <c r="E21" s="84"/>
      <c r="F21" s="308"/>
      <c r="G21" s="308"/>
      <c r="H21" s="308"/>
      <c r="I21" s="308"/>
      <c r="J21" s="308"/>
      <c r="K21" s="308"/>
      <c r="L21" s="309"/>
      <c r="M21" s="84"/>
      <c r="N21" s="84"/>
      <c r="O21" s="84"/>
      <c r="P21" s="84"/>
      <c r="Q21" s="84"/>
      <c r="R21" s="84"/>
      <c r="S21" s="308"/>
      <c r="T21" s="308"/>
      <c r="U21" s="308"/>
      <c r="V21" s="308"/>
      <c r="W21" s="308"/>
      <c r="X21" s="308"/>
      <c r="Y21" s="309"/>
      <c r="Z21" s="84"/>
      <c r="AA21" s="84"/>
      <c r="AB21" s="84"/>
      <c r="AC21" s="84"/>
      <c r="AD21" s="84"/>
      <c r="AE21" s="84"/>
      <c r="AF21" s="308"/>
      <c r="AG21" s="308"/>
      <c r="AH21" s="308"/>
      <c r="AI21" s="308"/>
      <c r="AJ21" s="308"/>
      <c r="AK21" s="308"/>
      <c r="AL21" s="309"/>
      <c r="AM21" s="84"/>
      <c r="AN21" s="84"/>
      <c r="AO21" s="84"/>
      <c r="AP21" s="84"/>
      <c r="AQ21" s="310"/>
      <c r="AR21" s="310"/>
      <c r="AS21" s="310"/>
      <c r="AT21" s="310"/>
      <c r="AU21" s="310"/>
      <c r="AV21" s="310"/>
      <c r="AW21" s="34"/>
    </row>
    <row r="22" spans="1:49" ht="24.95" customHeight="1" x14ac:dyDescent="0.3">
      <c r="A22" s="84"/>
      <c r="B22" s="84"/>
      <c r="C22" s="84"/>
      <c r="D22" s="84"/>
      <c r="E22" s="84"/>
      <c r="F22" s="84"/>
      <c r="G22" s="84"/>
      <c r="H22" s="85"/>
      <c r="I22" s="85"/>
      <c r="J22" s="84"/>
      <c r="K22" s="84"/>
      <c r="L22" s="84"/>
      <c r="M22" s="84"/>
      <c r="N22" s="84"/>
      <c r="O22" s="84"/>
      <c r="P22" s="84"/>
      <c r="Q22" s="84"/>
      <c r="R22" s="84"/>
      <c r="S22" s="84"/>
      <c r="T22" s="84"/>
      <c r="U22" s="85"/>
      <c r="V22" s="85"/>
      <c r="W22" s="84"/>
      <c r="X22" s="84"/>
      <c r="Y22" s="84"/>
      <c r="Z22" s="84"/>
      <c r="AA22" s="84"/>
      <c r="AB22" s="84"/>
      <c r="AC22" s="84"/>
      <c r="AD22" s="84"/>
      <c r="AE22" s="84"/>
      <c r="AF22" s="84"/>
      <c r="AG22" s="84"/>
      <c r="AH22" s="85"/>
      <c r="AI22" s="85"/>
      <c r="AJ22" s="84"/>
      <c r="AK22" s="84"/>
      <c r="AL22" s="84"/>
      <c r="AM22" s="84"/>
      <c r="AN22" s="84"/>
      <c r="AO22" s="84"/>
      <c r="AP22" s="84"/>
      <c r="AQ22" s="310"/>
      <c r="AR22" s="310"/>
      <c r="AS22" s="310"/>
      <c r="AT22" s="310"/>
      <c r="AU22" s="310"/>
      <c r="AV22" s="310"/>
      <c r="AW22" s="34"/>
    </row>
    <row r="23" spans="1:49" ht="24.95" customHeight="1" x14ac:dyDescent="0.3">
      <c r="A23" s="85"/>
      <c r="B23" s="84"/>
      <c r="C23" s="84"/>
      <c r="D23" s="84"/>
      <c r="E23" s="84"/>
      <c r="F23" s="84"/>
      <c r="G23" s="306"/>
      <c r="H23" s="306"/>
      <c r="I23" s="306"/>
      <c r="J23" s="306"/>
      <c r="K23" s="306"/>
      <c r="L23" s="306"/>
      <c r="M23" s="307"/>
      <c r="N23" s="82"/>
      <c r="O23" s="84"/>
      <c r="P23" s="84"/>
      <c r="Q23" s="84"/>
      <c r="R23" s="84"/>
      <c r="S23" s="84"/>
      <c r="T23" s="306"/>
      <c r="U23" s="306"/>
      <c r="V23" s="306"/>
      <c r="W23" s="306"/>
      <c r="X23" s="306"/>
      <c r="Y23" s="306"/>
      <c r="Z23" s="307"/>
      <c r="AA23" s="82"/>
      <c r="AB23" s="84"/>
      <c r="AC23" s="84"/>
      <c r="AD23" s="84"/>
      <c r="AE23" s="84"/>
      <c r="AF23" s="84"/>
      <c r="AG23" s="306"/>
      <c r="AH23" s="306"/>
      <c r="AI23" s="306"/>
      <c r="AJ23" s="306"/>
      <c r="AK23" s="306"/>
      <c r="AL23" s="306"/>
      <c r="AM23" s="307"/>
      <c r="AN23" s="82"/>
      <c r="AO23" s="84"/>
      <c r="AP23" s="84"/>
      <c r="AQ23" s="311"/>
      <c r="AR23" s="311"/>
      <c r="AS23" s="311"/>
      <c r="AT23" s="311"/>
      <c r="AU23" s="311"/>
      <c r="AV23" s="311"/>
      <c r="AW23" s="34"/>
    </row>
    <row r="24" spans="1:49" ht="24.95" customHeight="1" x14ac:dyDescent="0.3">
      <c r="A24" s="86"/>
      <c r="B24" s="84"/>
      <c r="C24" s="84"/>
      <c r="D24" s="84"/>
      <c r="E24" s="84"/>
      <c r="F24" s="84"/>
      <c r="G24" s="308"/>
      <c r="H24" s="308"/>
      <c r="I24" s="308"/>
      <c r="J24" s="308"/>
      <c r="K24" s="308"/>
      <c r="L24" s="308"/>
      <c r="M24" s="309"/>
      <c r="N24" s="86"/>
      <c r="O24" s="84"/>
      <c r="P24" s="84"/>
      <c r="Q24" s="84"/>
      <c r="R24" s="84"/>
      <c r="S24" s="84"/>
      <c r="T24" s="308"/>
      <c r="U24" s="308"/>
      <c r="V24" s="308"/>
      <c r="W24" s="308"/>
      <c r="X24" s="308"/>
      <c r="Y24" s="308"/>
      <c r="Z24" s="309"/>
      <c r="AA24" s="86"/>
      <c r="AB24" s="84"/>
      <c r="AC24" s="84"/>
      <c r="AD24" s="84"/>
      <c r="AE24" s="84"/>
      <c r="AF24" s="84"/>
      <c r="AG24" s="308"/>
      <c r="AH24" s="308"/>
      <c r="AI24" s="308"/>
      <c r="AJ24" s="308"/>
      <c r="AK24" s="308"/>
      <c r="AL24" s="308"/>
      <c r="AM24" s="309"/>
      <c r="AN24" s="84"/>
      <c r="AO24" s="84"/>
      <c r="AP24" s="84"/>
      <c r="AQ24" s="312"/>
      <c r="AR24" s="313"/>
      <c r="AS24" s="313"/>
      <c r="AT24" s="313"/>
      <c r="AU24" s="313"/>
      <c r="AV24" s="314"/>
      <c r="AW24" s="34"/>
    </row>
    <row r="25" spans="1:49" ht="24.95" customHeight="1" x14ac:dyDescent="0.3">
      <c r="A25" s="86"/>
      <c r="B25" s="84"/>
      <c r="C25" s="84"/>
      <c r="D25" s="84"/>
      <c r="E25" s="84"/>
      <c r="F25" s="84"/>
      <c r="G25" s="84"/>
      <c r="H25" s="85"/>
      <c r="I25" s="85"/>
      <c r="J25" s="84"/>
      <c r="K25" s="84"/>
      <c r="L25" s="84"/>
      <c r="M25" s="84"/>
      <c r="N25" s="84"/>
      <c r="O25" s="84"/>
      <c r="P25" s="84"/>
      <c r="Q25" s="85"/>
      <c r="R25" s="85"/>
      <c r="S25" s="85"/>
      <c r="T25" s="86"/>
      <c r="U25" s="85"/>
      <c r="V25" s="87"/>
      <c r="W25" s="85"/>
      <c r="X25" s="85"/>
      <c r="Y25" s="86"/>
      <c r="Z25" s="86"/>
      <c r="AA25" s="86"/>
      <c r="AB25" s="84"/>
      <c r="AC25" s="84"/>
      <c r="AD25" s="84"/>
      <c r="AE25" s="84"/>
      <c r="AF25" s="84"/>
      <c r="AG25" s="84"/>
      <c r="AH25" s="85"/>
      <c r="AI25" s="85"/>
      <c r="AJ25" s="84"/>
      <c r="AK25" s="84"/>
      <c r="AL25" s="84"/>
      <c r="AM25" s="84"/>
      <c r="AN25" s="84"/>
      <c r="AO25" s="84"/>
      <c r="AP25" s="84"/>
      <c r="AQ25" s="315"/>
      <c r="AR25" s="306"/>
      <c r="AS25" s="306"/>
      <c r="AT25" s="306"/>
      <c r="AU25" s="306"/>
      <c r="AV25" s="307"/>
      <c r="AW25" s="34"/>
    </row>
    <row r="26" spans="1:49" ht="24.95" customHeight="1" x14ac:dyDescent="0.3">
      <c r="A26" s="85"/>
      <c r="B26" s="84"/>
      <c r="C26" s="84"/>
      <c r="D26" s="84"/>
      <c r="E26" s="84"/>
      <c r="F26" s="84"/>
      <c r="G26" s="84"/>
      <c r="H26" s="85"/>
      <c r="I26" s="85"/>
      <c r="J26" s="84"/>
      <c r="K26" s="84"/>
      <c r="L26" s="84"/>
      <c r="M26" s="84"/>
      <c r="N26" s="84"/>
      <c r="O26" s="84"/>
      <c r="P26" s="84"/>
      <c r="Q26" s="85"/>
      <c r="R26" s="85"/>
      <c r="S26" s="85"/>
      <c r="T26" s="85"/>
      <c r="U26" s="85"/>
      <c r="V26" s="85"/>
      <c r="W26" s="85"/>
      <c r="X26" s="85"/>
      <c r="Y26" s="85"/>
      <c r="Z26" s="85"/>
      <c r="AA26" s="85"/>
      <c r="AB26" s="84"/>
      <c r="AC26" s="84"/>
      <c r="AD26" s="84"/>
      <c r="AE26" s="84"/>
      <c r="AF26" s="84"/>
      <c r="AG26" s="84"/>
      <c r="AH26" s="85"/>
      <c r="AI26" s="85"/>
      <c r="AJ26" s="84"/>
      <c r="AK26" s="84"/>
      <c r="AL26" s="84"/>
      <c r="AM26" s="84"/>
      <c r="AN26" s="84"/>
      <c r="AO26" s="84"/>
      <c r="AP26" s="84"/>
      <c r="AQ26" s="315"/>
      <c r="AR26" s="306"/>
      <c r="AS26" s="306"/>
      <c r="AT26" s="306"/>
      <c r="AU26" s="306"/>
      <c r="AV26" s="307"/>
      <c r="AW26" s="34"/>
    </row>
    <row r="27" spans="1:49" ht="24.95" customHeight="1" x14ac:dyDescent="0.3">
      <c r="A27" s="85"/>
      <c r="B27" s="85"/>
      <c r="C27" s="85"/>
      <c r="D27" s="85"/>
      <c r="E27" s="85"/>
      <c r="F27" s="85"/>
      <c r="G27" s="88"/>
      <c r="H27" s="85"/>
      <c r="I27" s="85"/>
      <c r="J27" s="85"/>
      <c r="K27" s="85"/>
      <c r="L27" s="85"/>
      <c r="M27" s="88"/>
      <c r="N27" s="85"/>
      <c r="O27" s="85"/>
      <c r="P27" s="85"/>
      <c r="Q27" s="88"/>
      <c r="R27" s="85"/>
      <c r="S27" s="85"/>
      <c r="T27" s="85"/>
      <c r="U27" s="85"/>
      <c r="V27" s="88"/>
      <c r="W27" s="85"/>
      <c r="X27" s="85"/>
      <c r="Y27" s="85"/>
      <c r="Z27" s="85"/>
      <c r="AA27" s="85"/>
      <c r="AB27" s="85"/>
      <c r="AC27" s="85"/>
      <c r="AD27" s="85"/>
      <c r="AE27" s="85"/>
      <c r="AF27" s="85"/>
      <c r="AG27" s="88"/>
      <c r="AH27" s="85"/>
      <c r="AI27" s="85"/>
      <c r="AJ27" s="85"/>
      <c r="AK27" s="85"/>
      <c r="AL27" s="85"/>
      <c r="AM27" s="88"/>
      <c r="AN27" s="85"/>
      <c r="AO27" s="85"/>
      <c r="AP27" s="85"/>
      <c r="AQ27" s="315"/>
      <c r="AR27" s="306"/>
      <c r="AS27" s="306"/>
      <c r="AT27" s="306"/>
      <c r="AU27" s="306"/>
      <c r="AV27" s="307"/>
      <c r="AW27" s="34"/>
    </row>
    <row r="28" spans="1:49" ht="24.95" customHeight="1" x14ac:dyDescent="0.3">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315"/>
      <c r="AR28" s="306"/>
      <c r="AS28" s="306"/>
      <c r="AT28" s="306"/>
      <c r="AU28" s="306"/>
      <c r="AV28" s="307"/>
      <c r="AW28" s="34"/>
    </row>
    <row r="29" spans="1:49" ht="24.95" customHeight="1" x14ac:dyDescent="0.3">
      <c r="A29" s="84"/>
      <c r="B29" s="84"/>
      <c r="C29" s="84"/>
      <c r="D29" s="84"/>
      <c r="E29" s="84"/>
      <c r="F29" s="84"/>
      <c r="G29" s="306"/>
      <c r="H29" s="306"/>
      <c r="I29" s="306"/>
      <c r="J29" s="306"/>
      <c r="K29" s="306"/>
      <c r="L29" s="306"/>
      <c r="M29" s="307"/>
      <c r="N29" s="82"/>
      <c r="O29" s="84"/>
      <c r="P29" s="84"/>
      <c r="Q29" s="84"/>
      <c r="R29" s="84"/>
      <c r="S29" s="84"/>
      <c r="T29" s="306"/>
      <c r="U29" s="306"/>
      <c r="V29" s="306"/>
      <c r="W29" s="306"/>
      <c r="X29" s="306"/>
      <c r="Y29" s="306"/>
      <c r="Z29" s="307"/>
      <c r="AA29" s="82"/>
      <c r="AB29" s="84"/>
      <c r="AC29" s="84"/>
      <c r="AD29" s="84"/>
      <c r="AE29" s="84"/>
      <c r="AF29" s="84"/>
      <c r="AG29" s="306"/>
      <c r="AH29" s="306"/>
      <c r="AI29" s="306"/>
      <c r="AJ29" s="306"/>
      <c r="AK29" s="306"/>
      <c r="AL29" s="306"/>
      <c r="AM29" s="307"/>
      <c r="AN29" s="82"/>
      <c r="AO29" s="85"/>
      <c r="AP29" s="85"/>
      <c r="AQ29" s="316"/>
      <c r="AR29" s="308"/>
      <c r="AS29" s="308"/>
      <c r="AT29" s="308"/>
      <c r="AU29" s="308"/>
      <c r="AV29" s="309"/>
      <c r="AW29" s="34"/>
    </row>
    <row r="30" spans="1:49" ht="24.95" customHeight="1" x14ac:dyDescent="0.3">
      <c r="A30" s="84"/>
      <c r="B30" s="84"/>
      <c r="C30" s="84"/>
      <c r="D30" s="84"/>
      <c r="E30" s="84"/>
      <c r="F30" s="84"/>
      <c r="G30" s="308"/>
      <c r="H30" s="308"/>
      <c r="I30" s="308"/>
      <c r="J30" s="308"/>
      <c r="K30" s="308"/>
      <c r="L30" s="308"/>
      <c r="M30" s="309"/>
      <c r="N30" s="84"/>
      <c r="O30" s="84"/>
      <c r="P30" s="84"/>
      <c r="Q30" s="84"/>
      <c r="R30" s="84"/>
      <c r="S30" s="84"/>
      <c r="T30" s="308"/>
      <c r="U30" s="308"/>
      <c r="V30" s="308"/>
      <c r="W30" s="308"/>
      <c r="X30" s="308"/>
      <c r="Y30" s="308"/>
      <c r="Z30" s="309"/>
      <c r="AA30" s="84"/>
      <c r="AB30" s="84"/>
      <c r="AC30" s="84"/>
      <c r="AD30" s="84"/>
      <c r="AE30" s="84"/>
      <c r="AF30" s="84"/>
      <c r="AG30" s="308"/>
      <c r="AH30" s="308"/>
      <c r="AI30" s="308"/>
      <c r="AJ30" s="308"/>
      <c r="AK30" s="308"/>
      <c r="AL30" s="308"/>
      <c r="AM30" s="309"/>
      <c r="AN30" s="85"/>
      <c r="AO30" s="85"/>
      <c r="AP30" s="85"/>
      <c r="AQ30" s="32"/>
      <c r="AR30" s="32"/>
      <c r="AS30" s="32"/>
      <c r="AT30" s="32"/>
      <c r="AU30" s="32"/>
      <c r="AV30" s="32"/>
      <c r="AW30" s="34"/>
    </row>
    <row r="31" spans="1:49" ht="24.95" customHeight="1" x14ac:dyDescent="0.3">
      <c r="A31" s="84"/>
      <c r="B31" s="84"/>
      <c r="C31" s="84"/>
      <c r="D31" s="84"/>
      <c r="E31" s="84"/>
      <c r="F31" s="84"/>
      <c r="G31" s="84"/>
      <c r="H31" s="85"/>
      <c r="I31" s="85"/>
      <c r="J31" s="84"/>
      <c r="K31" s="84"/>
      <c r="L31" s="84"/>
      <c r="M31" s="84"/>
      <c r="N31" s="84"/>
      <c r="O31" s="84"/>
      <c r="P31" s="84"/>
      <c r="Q31" s="84"/>
      <c r="R31" s="84"/>
      <c r="S31" s="84"/>
      <c r="T31" s="84"/>
      <c r="U31" s="85"/>
      <c r="V31" s="85"/>
      <c r="W31" s="84"/>
      <c r="X31" s="84"/>
      <c r="Y31" s="84"/>
      <c r="Z31" s="84"/>
      <c r="AA31" s="84"/>
      <c r="AB31" s="84"/>
      <c r="AC31" s="84"/>
      <c r="AD31" s="84"/>
      <c r="AE31" s="84"/>
      <c r="AF31" s="84"/>
      <c r="AG31" s="84"/>
      <c r="AH31" s="85"/>
      <c r="AI31" s="85"/>
      <c r="AJ31" s="84"/>
      <c r="AK31" s="84"/>
      <c r="AL31" s="84"/>
      <c r="AM31" s="84"/>
      <c r="AN31" s="85"/>
      <c r="AO31" s="85"/>
      <c r="AP31" s="85"/>
      <c r="AQ31" s="32"/>
      <c r="AR31" s="32"/>
      <c r="AS31" s="32"/>
      <c r="AT31" s="32"/>
      <c r="AU31" s="32"/>
      <c r="AV31" s="32"/>
      <c r="AW31" s="34"/>
    </row>
    <row r="32" spans="1:49" ht="24.95" customHeight="1" x14ac:dyDescent="0.3">
      <c r="A32" s="84"/>
      <c r="B32" s="84"/>
      <c r="C32" s="84"/>
      <c r="D32" s="84"/>
      <c r="E32" s="84"/>
      <c r="F32" s="306"/>
      <c r="G32" s="306"/>
      <c r="H32" s="306"/>
      <c r="I32" s="306"/>
      <c r="J32" s="306"/>
      <c r="K32" s="306"/>
      <c r="L32" s="307"/>
      <c r="M32" s="82"/>
      <c r="N32" s="84"/>
      <c r="O32" s="84"/>
      <c r="P32" s="84"/>
      <c r="Q32" s="84"/>
      <c r="R32" s="84"/>
      <c r="S32" s="306"/>
      <c r="T32" s="306"/>
      <c r="U32" s="306"/>
      <c r="V32" s="306"/>
      <c r="W32" s="306"/>
      <c r="X32" s="306"/>
      <c r="Y32" s="307"/>
      <c r="Z32" s="82"/>
      <c r="AA32" s="84"/>
      <c r="AB32" s="84"/>
      <c r="AC32" s="84"/>
      <c r="AD32" s="84"/>
      <c r="AE32" s="84"/>
      <c r="AF32" s="306"/>
      <c r="AG32" s="306"/>
      <c r="AH32" s="306"/>
      <c r="AI32" s="306"/>
      <c r="AJ32" s="306"/>
      <c r="AK32" s="306"/>
      <c r="AL32" s="307"/>
      <c r="AM32" s="82"/>
      <c r="AN32" s="85"/>
      <c r="AO32" s="85"/>
      <c r="AP32" s="85"/>
      <c r="AQ32" s="32"/>
      <c r="AR32" s="32"/>
      <c r="AS32" s="32"/>
      <c r="AT32" s="32"/>
      <c r="AU32" s="32"/>
      <c r="AV32" s="32"/>
      <c r="AW32" s="34"/>
    </row>
    <row r="33" spans="1:49" ht="24.95" customHeight="1" x14ac:dyDescent="0.3">
      <c r="A33" s="84"/>
      <c r="B33" s="84"/>
      <c r="C33" s="84"/>
      <c r="D33" s="84"/>
      <c r="E33" s="84"/>
      <c r="F33" s="308"/>
      <c r="G33" s="308"/>
      <c r="H33" s="308"/>
      <c r="I33" s="308"/>
      <c r="J33" s="308"/>
      <c r="K33" s="308"/>
      <c r="L33" s="309"/>
      <c r="M33" s="84"/>
      <c r="N33" s="84"/>
      <c r="O33" s="84"/>
      <c r="P33" s="84"/>
      <c r="Q33" s="84"/>
      <c r="R33" s="84"/>
      <c r="S33" s="308"/>
      <c r="T33" s="308"/>
      <c r="U33" s="308"/>
      <c r="V33" s="308"/>
      <c r="W33" s="308"/>
      <c r="X33" s="308"/>
      <c r="Y33" s="309"/>
      <c r="Z33" s="84"/>
      <c r="AA33" s="84"/>
      <c r="AB33" s="84"/>
      <c r="AC33" s="84"/>
      <c r="AD33" s="84"/>
      <c r="AE33" s="84"/>
      <c r="AF33" s="308"/>
      <c r="AG33" s="308"/>
      <c r="AH33" s="308"/>
      <c r="AI33" s="308"/>
      <c r="AJ33" s="308"/>
      <c r="AK33" s="308"/>
      <c r="AL33" s="309"/>
      <c r="AM33" s="84"/>
      <c r="AN33" s="85"/>
      <c r="AO33" s="85"/>
      <c r="AP33" s="85"/>
      <c r="AQ33" s="32"/>
      <c r="AR33" s="32"/>
      <c r="AS33" s="32"/>
      <c r="AT33" s="32"/>
      <c r="AU33" s="32"/>
      <c r="AV33" s="32"/>
      <c r="AW33" s="34"/>
    </row>
    <row r="34" spans="1:49" ht="24.95" customHeight="1" x14ac:dyDescent="0.3">
      <c r="A34" s="84"/>
      <c r="B34" s="84"/>
      <c r="C34" s="84"/>
      <c r="D34" s="84"/>
      <c r="E34" s="84"/>
      <c r="F34" s="84"/>
      <c r="G34" s="84"/>
      <c r="H34" s="85"/>
      <c r="I34" s="85"/>
      <c r="J34" s="84"/>
      <c r="K34" s="84"/>
      <c r="L34" s="84"/>
      <c r="M34" s="84"/>
      <c r="N34" s="84"/>
      <c r="O34" s="84"/>
      <c r="P34" s="84"/>
      <c r="Q34" s="84"/>
      <c r="R34" s="84"/>
      <c r="S34" s="84"/>
      <c r="T34" s="84"/>
      <c r="U34" s="85"/>
      <c r="V34" s="85"/>
      <c r="W34" s="84"/>
      <c r="X34" s="84"/>
      <c r="Y34" s="84"/>
      <c r="Z34" s="84"/>
      <c r="AA34" s="84"/>
      <c r="AB34" s="84"/>
      <c r="AC34" s="84"/>
      <c r="AD34" s="84"/>
      <c r="AE34" s="84"/>
      <c r="AF34" s="84"/>
      <c r="AG34" s="84"/>
      <c r="AH34" s="85"/>
      <c r="AI34" s="85"/>
      <c r="AJ34" s="84"/>
      <c r="AK34" s="84"/>
      <c r="AL34" s="84"/>
      <c r="AM34" s="84"/>
      <c r="AN34" s="85"/>
      <c r="AO34" s="85"/>
      <c r="AP34" s="85"/>
      <c r="AQ34" s="32"/>
      <c r="AR34" s="32"/>
      <c r="AS34" s="32"/>
      <c r="AT34" s="32"/>
      <c r="AU34" s="32"/>
      <c r="AV34" s="32"/>
      <c r="AW34" s="34"/>
    </row>
    <row r="35" spans="1:49" ht="24.95" customHeight="1" x14ac:dyDescent="0.3">
      <c r="A35" s="84"/>
      <c r="B35" s="84"/>
      <c r="C35" s="84"/>
      <c r="D35" s="84"/>
      <c r="E35" s="306"/>
      <c r="F35" s="306"/>
      <c r="G35" s="306"/>
      <c r="H35" s="306"/>
      <c r="I35" s="306"/>
      <c r="J35" s="306"/>
      <c r="K35" s="307"/>
      <c r="L35" s="82"/>
      <c r="M35" s="84"/>
      <c r="N35" s="84"/>
      <c r="O35" s="84"/>
      <c r="P35" s="84"/>
      <c r="Q35" s="84"/>
      <c r="R35" s="306"/>
      <c r="S35" s="306"/>
      <c r="T35" s="306"/>
      <c r="U35" s="306"/>
      <c r="V35" s="306"/>
      <c r="W35" s="306"/>
      <c r="X35" s="307"/>
      <c r="Y35" s="82"/>
      <c r="Z35" s="84"/>
      <c r="AA35" s="84"/>
      <c r="AB35" s="84"/>
      <c r="AC35" s="84"/>
      <c r="AD35" s="84"/>
      <c r="AE35" s="306"/>
      <c r="AF35" s="306"/>
      <c r="AG35" s="306"/>
      <c r="AH35" s="306"/>
      <c r="AI35" s="306"/>
      <c r="AJ35" s="306"/>
      <c r="AK35" s="307"/>
      <c r="AL35" s="82"/>
      <c r="AM35" s="84"/>
      <c r="AN35" s="85"/>
      <c r="AO35" s="85"/>
      <c r="AP35" s="85"/>
      <c r="AQ35" s="32"/>
      <c r="AR35" s="32"/>
      <c r="AS35" s="32"/>
      <c r="AT35" s="32"/>
      <c r="AU35" s="32"/>
      <c r="AV35" s="32"/>
      <c r="AW35" s="34"/>
    </row>
    <row r="36" spans="1:49" ht="24.95" customHeight="1" x14ac:dyDescent="0.3">
      <c r="A36" s="84"/>
      <c r="B36" s="84"/>
      <c r="C36" s="84"/>
      <c r="D36" s="84"/>
      <c r="E36" s="308"/>
      <c r="F36" s="308"/>
      <c r="G36" s="308"/>
      <c r="H36" s="308"/>
      <c r="I36" s="308"/>
      <c r="J36" s="308"/>
      <c r="K36" s="309"/>
      <c r="L36" s="84"/>
      <c r="M36" s="84"/>
      <c r="N36" s="84"/>
      <c r="O36" s="84"/>
      <c r="P36" s="84"/>
      <c r="Q36" s="84"/>
      <c r="R36" s="308"/>
      <c r="S36" s="308"/>
      <c r="T36" s="308"/>
      <c r="U36" s="308"/>
      <c r="V36" s="308"/>
      <c r="W36" s="308"/>
      <c r="X36" s="309"/>
      <c r="Y36" s="84"/>
      <c r="Z36" s="84"/>
      <c r="AA36" s="84"/>
      <c r="AB36" s="84"/>
      <c r="AC36" s="84"/>
      <c r="AD36" s="84"/>
      <c r="AE36" s="308"/>
      <c r="AF36" s="308"/>
      <c r="AG36" s="308"/>
      <c r="AH36" s="308"/>
      <c r="AI36" s="308"/>
      <c r="AJ36" s="308"/>
      <c r="AK36" s="309"/>
      <c r="AL36" s="84"/>
      <c r="AM36" s="84"/>
      <c r="AN36" s="85"/>
      <c r="AO36" s="85"/>
      <c r="AP36" s="85"/>
      <c r="AQ36" s="32"/>
      <c r="AR36" s="32"/>
      <c r="AS36" s="32"/>
      <c r="AT36" s="32"/>
      <c r="AU36" s="32"/>
      <c r="AV36" s="32"/>
      <c r="AW36" s="34"/>
    </row>
    <row r="37" spans="1:49" ht="24.95" customHeight="1" x14ac:dyDescent="0.3">
      <c r="A37" s="84"/>
      <c r="B37" s="84"/>
      <c r="C37" s="84"/>
      <c r="D37" s="84"/>
      <c r="E37" s="84"/>
      <c r="F37" s="84"/>
      <c r="G37" s="84"/>
      <c r="H37" s="85"/>
      <c r="I37" s="85"/>
      <c r="J37" s="84"/>
      <c r="K37" s="84"/>
      <c r="L37" s="84"/>
      <c r="M37" s="84"/>
      <c r="N37" s="84"/>
      <c r="O37" s="84"/>
      <c r="P37" s="84"/>
      <c r="Q37" s="84"/>
      <c r="R37" s="84"/>
      <c r="S37" s="84"/>
      <c r="T37" s="84"/>
      <c r="U37" s="85"/>
      <c r="V37" s="85"/>
      <c r="W37" s="84"/>
      <c r="X37" s="84"/>
      <c r="Y37" s="84"/>
      <c r="Z37" s="84"/>
      <c r="AA37" s="84"/>
      <c r="AB37" s="84"/>
      <c r="AC37" s="84"/>
      <c r="AD37" s="84"/>
      <c r="AE37" s="84"/>
      <c r="AF37" s="84"/>
      <c r="AG37" s="84"/>
      <c r="AH37" s="85"/>
      <c r="AI37" s="85"/>
      <c r="AJ37" s="84"/>
      <c r="AK37" s="84"/>
      <c r="AL37" s="84"/>
      <c r="AM37" s="84"/>
      <c r="AN37" s="85"/>
      <c r="AO37" s="85"/>
      <c r="AP37" s="85"/>
      <c r="AQ37" s="32"/>
      <c r="AR37" s="32"/>
      <c r="AS37" s="32"/>
      <c r="AT37" s="32"/>
      <c r="AU37" s="32"/>
      <c r="AV37" s="32"/>
      <c r="AW37" s="34"/>
    </row>
    <row r="38" spans="1:49" ht="24.95" customHeight="1" x14ac:dyDescent="0.3">
      <c r="A38" s="84"/>
      <c r="B38" s="84"/>
      <c r="C38" s="84"/>
      <c r="D38" s="306"/>
      <c r="E38" s="306"/>
      <c r="F38" s="306"/>
      <c r="G38" s="306"/>
      <c r="H38" s="306"/>
      <c r="I38" s="306"/>
      <c r="J38" s="307"/>
      <c r="K38" s="82"/>
      <c r="L38" s="84"/>
      <c r="M38" s="84"/>
      <c r="N38" s="84"/>
      <c r="O38" s="84"/>
      <c r="P38" s="84"/>
      <c r="Q38" s="306"/>
      <c r="R38" s="306"/>
      <c r="S38" s="306"/>
      <c r="T38" s="306"/>
      <c r="U38" s="306"/>
      <c r="V38" s="306"/>
      <c r="W38" s="307"/>
      <c r="X38" s="82"/>
      <c r="Y38" s="84"/>
      <c r="Z38" s="84"/>
      <c r="AA38" s="84"/>
      <c r="AB38" s="84"/>
      <c r="AC38" s="84"/>
      <c r="AD38" s="306"/>
      <c r="AE38" s="306"/>
      <c r="AF38" s="306"/>
      <c r="AG38" s="306"/>
      <c r="AH38" s="306"/>
      <c r="AI38" s="306"/>
      <c r="AJ38" s="307"/>
      <c r="AK38" s="82"/>
      <c r="AL38" s="84"/>
      <c r="AM38" s="84"/>
      <c r="AN38" s="85"/>
      <c r="AO38" s="85"/>
      <c r="AP38" s="85"/>
      <c r="AQ38" s="32"/>
      <c r="AR38" s="32"/>
      <c r="AS38" s="32"/>
      <c r="AT38" s="32"/>
      <c r="AU38" s="32"/>
      <c r="AV38" s="32"/>
      <c r="AW38" s="34"/>
    </row>
    <row r="39" spans="1:49" ht="24.95" customHeight="1" x14ac:dyDescent="0.3">
      <c r="A39" s="84"/>
      <c r="B39" s="84"/>
      <c r="C39" s="84"/>
      <c r="D39" s="308"/>
      <c r="E39" s="308"/>
      <c r="F39" s="308"/>
      <c r="G39" s="308"/>
      <c r="H39" s="308"/>
      <c r="I39" s="308"/>
      <c r="J39" s="309"/>
      <c r="K39" s="84"/>
      <c r="L39" s="84"/>
      <c r="M39" s="84"/>
      <c r="N39" s="84"/>
      <c r="O39" s="84"/>
      <c r="P39" s="84"/>
      <c r="Q39" s="308"/>
      <c r="R39" s="308"/>
      <c r="S39" s="308"/>
      <c r="T39" s="308"/>
      <c r="U39" s="308"/>
      <c r="V39" s="308"/>
      <c r="W39" s="309"/>
      <c r="X39" s="84"/>
      <c r="Y39" s="84"/>
      <c r="Z39" s="84"/>
      <c r="AA39" s="84"/>
      <c r="AB39" s="84"/>
      <c r="AC39" s="84"/>
      <c r="AD39" s="308"/>
      <c r="AE39" s="308"/>
      <c r="AF39" s="308"/>
      <c r="AG39" s="308"/>
      <c r="AH39" s="308"/>
      <c r="AI39" s="308"/>
      <c r="AJ39" s="309"/>
      <c r="AK39" s="84"/>
      <c r="AL39" s="84"/>
      <c r="AM39" s="84"/>
      <c r="AN39" s="85"/>
      <c r="AO39" s="85"/>
      <c r="AP39" s="85"/>
      <c r="AQ39" s="32"/>
      <c r="AR39" s="32"/>
      <c r="AS39" s="32"/>
      <c r="AT39" s="32"/>
      <c r="AU39" s="32"/>
      <c r="AV39" s="32"/>
      <c r="AW39" s="34"/>
    </row>
    <row r="40" spans="1:49" ht="24.95" customHeight="1" x14ac:dyDescent="0.3">
      <c r="A40" s="84"/>
      <c r="B40" s="84"/>
      <c r="C40" s="84"/>
      <c r="D40" s="84"/>
      <c r="E40" s="84"/>
      <c r="F40" s="84"/>
      <c r="G40" s="84"/>
      <c r="H40" s="85"/>
      <c r="I40" s="85"/>
      <c r="J40" s="84"/>
      <c r="K40" s="84"/>
      <c r="L40" s="84"/>
      <c r="M40" s="84"/>
      <c r="N40" s="84"/>
      <c r="O40" s="84"/>
      <c r="P40" s="84"/>
      <c r="Q40" s="84"/>
      <c r="R40" s="84"/>
      <c r="S40" s="84"/>
      <c r="T40" s="84"/>
      <c r="U40" s="85"/>
      <c r="V40" s="85"/>
      <c r="W40" s="84"/>
      <c r="X40" s="84"/>
      <c r="Y40" s="84"/>
      <c r="Z40" s="84"/>
      <c r="AA40" s="84"/>
      <c r="AB40" s="84"/>
      <c r="AC40" s="84"/>
      <c r="AD40" s="84"/>
      <c r="AE40" s="84"/>
      <c r="AF40" s="84"/>
      <c r="AG40" s="84"/>
      <c r="AH40" s="85"/>
      <c r="AI40" s="85"/>
      <c r="AJ40" s="84"/>
      <c r="AK40" s="84"/>
      <c r="AL40" s="84"/>
      <c r="AM40" s="84"/>
      <c r="AN40" s="85"/>
      <c r="AO40" s="85"/>
      <c r="AP40" s="85"/>
      <c r="AQ40" s="32"/>
      <c r="AR40" s="32"/>
      <c r="AS40" s="32"/>
      <c r="AT40" s="32"/>
      <c r="AU40" s="32"/>
      <c r="AV40" s="32"/>
      <c r="AW40" s="34"/>
    </row>
    <row r="41" spans="1:49" ht="24.95" customHeight="1" x14ac:dyDescent="0.3">
      <c r="A41" s="84"/>
      <c r="B41" s="84"/>
      <c r="C41" s="306"/>
      <c r="D41" s="306"/>
      <c r="E41" s="306"/>
      <c r="F41" s="306"/>
      <c r="G41" s="306"/>
      <c r="H41" s="306"/>
      <c r="I41" s="307"/>
      <c r="J41" s="82"/>
      <c r="K41" s="84"/>
      <c r="L41" s="84"/>
      <c r="M41" s="84"/>
      <c r="N41" s="84"/>
      <c r="O41" s="84"/>
      <c r="P41" s="306"/>
      <c r="Q41" s="306"/>
      <c r="R41" s="306"/>
      <c r="S41" s="306"/>
      <c r="T41" s="306"/>
      <c r="U41" s="306"/>
      <c r="V41" s="307"/>
      <c r="W41" s="82"/>
      <c r="X41" s="84"/>
      <c r="Y41" s="84"/>
      <c r="Z41" s="84"/>
      <c r="AA41" s="84"/>
      <c r="AB41" s="84"/>
      <c r="AC41" s="306"/>
      <c r="AD41" s="306"/>
      <c r="AE41" s="306"/>
      <c r="AF41" s="306"/>
      <c r="AG41" s="306"/>
      <c r="AH41" s="306"/>
      <c r="AI41" s="307"/>
      <c r="AJ41" s="82"/>
      <c r="AK41" s="84"/>
      <c r="AL41" s="84"/>
      <c r="AM41" s="84"/>
      <c r="AN41" s="85"/>
      <c r="AO41" s="85"/>
      <c r="AP41" s="85"/>
      <c r="AQ41" s="32"/>
      <c r="AR41" s="32"/>
      <c r="AS41" s="32"/>
      <c r="AT41" s="32"/>
      <c r="AU41" s="32"/>
      <c r="AV41" s="32"/>
      <c r="AW41" s="34"/>
    </row>
    <row r="42" spans="1:49" ht="24.95" customHeight="1" x14ac:dyDescent="0.3">
      <c r="A42" s="84"/>
      <c r="B42" s="84"/>
      <c r="C42" s="308"/>
      <c r="D42" s="308"/>
      <c r="E42" s="308"/>
      <c r="F42" s="308"/>
      <c r="G42" s="308"/>
      <c r="H42" s="308"/>
      <c r="I42" s="309"/>
      <c r="J42" s="84"/>
      <c r="K42" s="84"/>
      <c r="L42" s="84"/>
      <c r="M42" s="84"/>
      <c r="N42" s="84"/>
      <c r="O42" s="84"/>
      <c r="P42" s="308"/>
      <c r="Q42" s="308"/>
      <c r="R42" s="308"/>
      <c r="S42" s="308"/>
      <c r="T42" s="308"/>
      <c r="U42" s="308"/>
      <c r="V42" s="309"/>
      <c r="W42" s="84"/>
      <c r="X42" s="84"/>
      <c r="Y42" s="84"/>
      <c r="Z42" s="84"/>
      <c r="AA42" s="84"/>
      <c r="AB42" s="84"/>
      <c r="AC42" s="308"/>
      <c r="AD42" s="308"/>
      <c r="AE42" s="308"/>
      <c r="AF42" s="308"/>
      <c r="AG42" s="308"/>
      <c r="AH42" s="308"/>
      <c r="AI42" s="309"/>
      <c r="AJ42" s="84"/>
      <c r="AK42" s="84"/>
      <c r="AL42" s="84"/>
      <c r="AM42" s="84"/>
      <c r="AN42" s="85"/>
      <c r="AO42" s="85"/>
      <c r="AP42" s="85"/>
      <c r="AQ42" s="32"/>
      <c r="AR42" s="32"/>
      <c r="AS42" s="32"/>
      <c r="AT42" s="32"/>
      <c r="AU42" s="32"/>
      <c r="AV42" s="32"/>
      <c r="AW42" s="34"/>
    </row>
    <row r="43" spans="1:49" ht="24.95" customHeight="1" x14ac:dyDescent="0.3">
      <c r="A43" s="84"/>
      <c r="B43" s="84"/>
      <c r="C43" s="84"/>
      <c r="D43" s="84"/>
      <c r="E43" s="84"/>
      <c r="F43" s="84"/>
      <c r="G43" s="84"/>
      <c r="H43" s="85"/>
      <c r="I43" s="85"/>
      <c r="J43" s="84"/>
      <c r="K43" s="84"/>
      <c r="L43" s="84"/>
      <c r="M43" s="84"/>
      <c r="N43" s="84"/>
      <c r="O43" s="84"/>
      <c r="P43" s="84"/>
      <c r="Q43" s="84"/>
      <c r="R43" s="84"/>
      <c r="S43" s="84"/>
      <c r="T43" s="84"/>
      <c r="U43" s="85"/>
      <c r="V43" s="85"/>
      <c r="W43" s="84"/>
      <c r="X43" s="84"/>
      <c r="Y43" s="84"/>
      <c r="Z43" s="84"/>
      <c r="AA43" s="84"/>
      <c r="AB43" s="84"/>
      <c r="AC43" s="84"/>
      <c r="AD43" s="84"/>
      <c r="AE43" s="84"/>
      <c r="AF43" s="84"/>
      <c r="AG43" s="84"/>
      <c r="AH43" s="85"/>
      <c r="AI43" s="85"/>
      <c r="AJ43" s="84"/>
      <c r="AK43" s="84"/>
      <c r="AL43" s="84"/>
      <c r="AM43" s="84"/>
      <c r="AN43" s="85"/>
      <c r="AO43" s="85"/>
      <c r="AP43" s="85"/>
      <c r="AQ43" s="32"/>
      <c r="AR43" s="32"/>
      <c r="AS43" s="32"/>
      <c r="AT43" s="32"/>
      <c r="AU43" s="32"/>
      <c r="AV43" s="32"/>
      <c r="AW43" s="34"/>
    </row>
    <row r="44" spans="1:49" ht="24.95" customHeight="1" x14ac:dyDescent="0.3">
      <c r="A44" s="84"/>
      <c r="B44" s="306"/>
      <c r="C44" s="306"/>
      <c r="D44" s="306"/>
      <c r="E44" s="306"/>
      <c r="F44" s="306"/>
      <c r="G44" s="306"/>
      <c r="H44" s="307"/>
      <c r="I44" s="82"/>
      <c r="J44" s="84"/>
      <c r="K44" s="84"/>
      <c r="L44" s="84"/>
      <c r="M44" s="84"/>
      <c r="N44" s="84"/>
      <c r="O44" s="306"/>
      <c r="P44" s="306"/>
      <c r="Q44" s="306"/>
      <c r="R44" s="306"/>
      <c r="S44" s="306"/>
      <c r="T44" s="306"/>
      <c r="U44" s="307"/>
      <c r="V44" s="82"/>
      <c r="W44" s="84"/>
      <c r="X44" s="84"/>
      <c r="Y44" s="84"/>
      <c r="Z44" s="84"/>
      <c r="AA44" s="84"/>
      <c r="AB44" s="306"/>
      <c r="AC44" s="306"/>
      <c r="AD44" s="306"/>
      <c r="AE44" s="306"/>
      <c r="AF44" s="306"/>
      <c r="AG44" s="306"/>
      <c r="AH44" s="307"/>
      <c r="AI44" s="82"/>
      <c r="AJ44" s="84"/>
      <c r="AK44" s="84"/>
      <c r="AL44" s="84"/>
      <c r="AM44" s="84"/>
      <c r="AN44" s="85"/>
      <c r="AO44" s="85"/>
      <c r="AP44" s="85"/>
      <c r="AQ44" s="32"/>
      <c r="AR44" s="32"/>
      <c r="AS44" s="32"/>
      <c r="AT44" s="32"/>
      <c r="AU44" s="32"/>
      <c r="AV44" s="32"/>
      <c r="AW44" s="34"/>
    </row>
    <row r="45" spans="1:49" ht="24.95" customHeight="1" x14ac:dyDescent="0.3">
      <c r="A45" s="84"/>
      <c r="B45" s="308"/>
      <c r="C45" s="308"/>
      <c r="D45" s="308"/>
      <c r="E45" s="308"/>
      <c r="F45" s="308"/>
      <c r="G45" s="308"/>
      <c r="H45" s="309"/>
      <c r="I45" s="84"/>
      <c r="J45" s="84"/>
      <c r="K45" s="84"/>
      <c r="L45" s="84"/>
      <c r="M45" s="84"/>
      <c r="N45" s="84"/>
      <c r="O45" s="308"/>
      <c r="P45" s="308"/>
      <c r="Q45" s="308"/>
      <c r="R45" s="308"/>
      <c r="S45" s="308"/>
      <c r="T45" s="308"/>
      <c r="U45" s="309"/>
      <c r="V45" s="84"/>
      <c r="W45" s="84"/>
      <c r="X45" s="84"/>
      <c r="Y45" s="84"/>
      <c r="Z45" s="84"/>
      <c r="AA45" s="84"/>
      <c r="AB45" s="308"/>
      <c r="AC45" s="308"/>
      <c r="AD45" s="308"/>
      <c r="AE45" s="308"/>
      <c r="AF45" s="308"/>
      <c r="AG45" s="308"/>
      <c r="AH45" s="309"/>
      <c r="AI45" s="84"/>
      <c r="AJ45" s="84"/>
      <c r="AK45" s="84"/>
      <c r="AL45" s="84"/>
      <c r="AM45" s="84"/>
      <c r="AN45" s="85"/>
      <c r="AO45" s="85"/>
      <c r="AP45" s="85"/>
      <c r="AQ45" s="32"/>
      <c r="AR45" s="32"/>
      <c r="AS45" s="32"/>
      <c r="AT45" s="32"/>
      <c r="AU45" s="32"/>
      <c r="AV45" s="32"/>
      <c r="AW45" s="34"/>
    </row>
    <row r="46" spans="1:49" ht="24.95" customHeight="1" x14ac:dyDescent="0.3">
      <c r="A46" s="84"/>
      <c r="B46" s="84"/>
      <c r="C46" s="84"/>
      <c r="D46" s="84"/>
      <c r="E46" s="84"/>
      <c r="F46" s="84"/>
      <c r="G46" s="84"/>
      <c r="H46" s="85"/>
      <c r="I46" s="85"/>
      <c r="J46" s="84"/>
      <c r="K46" s="84"/>
      <c r="L46" s="84"/>
      <c r="M46" s="84"/>
      <c r="N46" s="84"/>
      <c r="O46" s="84"/>
      <c r="P46" s="84"/>
      <c r="Q46" s="84"/>
      <c r="R46" s="84"/>
      <c r="S46" s="84"/>
      <c r="T46" s="84"/>
      <c r="U46" s="85"/>
      <c r="V46" s="85"/>
      <c r="W46" s="84"/>
      <c r="X46" s="84"/>
      <c r="Y46" s="84"/>
      <c r="Z46" s="84"/>
      <c r="AA46" s="84"/>
      <c r="AB46" s="84"/>
      <c r="AC46" s="84"/>
      <c r="AD46" s="84"/>
      <c r="AE46" s="84"/>
      <c r="AF46" s="84"/>
      <c r="AG46" s="84"/>
      <c r="AH46" s="85"/>
      <c r="AI46" s="85"/>
      <c r="AJ46" s="84"/>
      <c r="AK46" s="84"/>
      <c r="AL46" s="84"/>
      <c r="AM46" s="84"/>
      <c r="AN46" s="85"/>
      <c r="AO46" s="85"/>
      <c r="AP46" s="85"/>
      <c r="AQ46" s="32"/>
      <c r="AR46" s="32"/>
      <c r="AS46" s="32"/>
      <c r="AT46" s="32"/>
      <c r="AU46" s="32"/>
      <c r="AV46" s="32"/>
      <c r="AW46" s="34"/>
    </row>
    <row r="47" spans="1:49" ht="24.95" customHeight="1" x14ac:dyDescent="0.3">
      <c r="A47" s="306"/>
      <c r="B47" s="306"/>
      <c r="C47" s="306"/>
      <c r="D47" s="306"/>
      <c r="E47" s="306"/>
      <c r="F47" s="306"/>
      <c r="G47" s="307"/>
      <c r="H47" s="82"/>
      <c r="I47" s="84"/>
      <c r="J47" s="84"/>
      <c r="K47" s="84"/>
      <c r="L47" s="84"/>
      <c r="M47" s="84"/>
      <c r="N47" s="306"/>
      <c r="O47" s="306"/>
      <c r="P47" s="306"/>
      <c r="Q47" s="306"/>
      <c r="R47" s="306"/>
      <c r="S47" s="306"/>
      <c r="T47" s="307"/>
      <c r="U47" s="82"/>
      <c r="V47" s="84"/>
      <c r="W47" s="84"/>
      <c r="X47" s="84"/>
      <c r="Y47" s="84"/>
      <c r="Z47" s="84"/>
      <c r="AA47" s="306"/>
      <c r="AB47" s="306"/>
      <c r="AC47" s="306"/>
      <c r="AD47" s="306"/>
      <c r="AE47" s="306"/>
      <c r="AF47" s="306"/>
      <c r="AG47" s="307"/>
      <c r="AH47" s="82"/>
      <c r="AI47" s="84"/>
      <c r="AJ47" s="84"/>
      <c r="AK47" s="84"/>
      <c r="AL47" s="84"/>
      <c r="AM47" s="84"/>
      <c r="AN47" s="85"/>
      <c r="AO47" s="85"/>
      <c r="AP47" s="85"/>
      <c r="AQ47" s="32"/>
      <c r="AR47" s="32"/>
      <c r="AS47" s="32"/>
      <c r="AT47" s="32"/>
      <c r="AU47" s="32"/>
      <c r="AV47" s="32"/>
      <c r="AW47" s="34"/>
    </row>
    <row r="48" spans="1:49" ht="24.95" customHeight="1" x14ac:dyDescent="0.3">
      <c r="A48" s="308"/>
      <c r="B48" s="308"/>
      <c r="C48" s="308"/>
      <c r="D48" s="308"/>
      <c r="E48" s="308"/>
      <c r="F48" s="308"/>
      <c r="G48" s="309"/>
      <c r="H48" s="84"/>
      <c r="I48" s="84"/>
      <c r="J48" s="84"/>
      <c r="K48" s="84"/>
      <c r="L48" s="84"/>
      <c r="M48" s="84"/>
      <c r="N48" s="308"/>
      <c r="O48" s="308"/>
      <c r="P48" s="308"/>
      <c r="Q48" s="308"/>
      <c r="R48" s="308"/>
      <c r="S48" s="308"/>
      <c r="T48" s="309"/>
      <c r="U48" s="84"/>
      <c r="V48" s="84"/>
      <c r="W48" s="84"/>
      <c r="X48" s="84"/>
      <c r="Y48" s="84"/>
      <c r="Z48" s="84"/>
      <c r="AA48" s="308"/>
      <c r="AB48" s="308"/>
      <c r="AC48" s="308"/>
      <c r="AD48" s="308"/>
      <c r="AE48" s="308"/>
      <c r="AF48" s="308"/>
      <c r="AG48" s="309"/>
      <c r="AH48" s="84"/>
      <c r="AI48" s="84"/>
      <c r="AJ48" s="84"/>
      <c r="AK48" s="84"/>
      <c r="AL48" s="84"/>
      <c r="AM48" s="84"/>
      <c r="AN48" s="85"/>
      <c r="AO48" s="85"/>
      <c r="AP48" s="85"/>
      <c r="AQ48" s="32"/>
      <c r="AR48" s="32"/>
      <c r="AS48" s="32"/>
      <c r="AT48" s="32"/>
      <c r="AU48" s="32"/>
      <c r="AV48" s="32"/>
      <c r="AW48" s="34"/>
    </row>
    <row r="49" spans="1:49" ht="24.95" customHeight="1" x14ac:dyDescent="0.3">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5"/>
      <c r="AB49" s="35"/>
      <c r="AC49" s="35"/>
      <c r="AD49" s="35"/>
      <c r="AE49" s="35"/>
      <c r="AF49" s="35"/>
      <c r="AG49" s="35"/>
      <c r="AH49" s="32"/>
      <c r="AI49" s="32"/>
      <c r="AJ49" s="32"/>
      <c r="AK49" s="32"/>
      <c r="AL49" s="32"/>
      <c r="AM49" s="32"/>
      <c r="AN49" s="32"/>
      <c r="AO49" s="32"/>
      <c r="AP49" s="32"/>
      <c r="AQ49" s="32"/>
      <c r="AR49" s="32"/>
      <c r="AS49" s="32"/>
      <c r="AT49" s="32"/>
      <c r="AU49" s="32"/>
      <c r="AV49" s="32"/>
      <c r="AW49" s="34"/>
    </row>
    <row r="50" spans="1:49" ht="24.95" customHeight="1" x14ac:dyDescent="0.35">
      <c r="A50" s="318" t="s">
        <v>30</v>
      </c>
      <c r="B50" s="318"/>
      <c r="C50" s="318"/>
      <c r="D50" s="318"/>
      <c r="E50" s="318"/>
      <c r="F50" s="318"/>
      <c r="G50" s="318"/>
      <c r="H50" s="32"/>
      <c r="I50" s="32"/>
      <c r="J50" s="32"/>
      <c r="K50" s="32"/>
      <c r="L50" s="33"/>
      <c r="M50" s="32"/>
      <c r="N50" s="318" t="s">
        <v>31</v>
      </c>
      <c r="O50" s="318"/>
      <c r="P50" s="318"/>
      <c r="Q50" s="318"/>
      <c r="R50" s="318"/>
      <c r="S50" s="318"/>
      <c r="T50" s="318"/>
      <c r="U50" s="33"/>
      <c r="V50" s="32"/>
      <c r="W50" s="32"/>
      <c r="X50" s="32"/>
      <c r="Y50" s="32"/>
      <c r="Z50" s="32"/>
      <c r="AA50" s="318" t="s">
        <v>32</v>
      </c>
      <c r="AB50" s="318"/>
      <c r="AC50" s="318"/>
      <c r="AD50" s="318"/>
      <c r="AE50" s="318"/>
      <c r="AF50" s="318"/>
      <c r="AG50" s="318"/>
      <c r="AH50" s="32"/>
      <c r="AI50" s="32"/>
      <c r="AJ50" s="32"/>
      <c r="AK50" s="32"/>
      <c r="AL50" s="32"/>
      <c r="AM50" s="32"/>
      <c r="AN50" s="32"/>
      <c r="AO50" s="32"/>
      <c r="AP50" s="32"/>
      <c r="AQ50" s="32"/>
      <c r="AR50" s="32"/>
      <c r="AS50" s="32"/>
      <c r="AT50" s="32"/>
      <c r="AU50" s="32"/>
      <c r="AV50" s="32"/>
      <c r="AW50" s="34"/>
    </row>
    <row r="51" spans="1:49" ht="22.5" x14ac:dyDescent="0.3">
      <c r="A51" s="318"/>
      <c r="B51" s="318"/>
      <c r="C51" s="318"/>
      <c r="D51" s="318"/>
      <c r="E51" s="318"/>
      <c r="F51" s="318"/>
      <c r="G51" s="318"/>
      <c r="H51" s="32"/>
      <c r="I51" s="32"/>
      <c r="J51" s="32"/>
      <c r="K51" s="32"/>
      <c r="L51" s="32"/>
      <c r="M51" s="32"/>
      <c r="N51" s="318"/>
      <c r="O51" s="318"/>
      <c r="P51" s="318"/>
      <c r="Q51" s="318"/>
      <c r="R51" s="318"/>
      <c r="S51" s="318"/>
      <c r="T51" s="318"/>
      <c r="U51" s="32"/>
      <c r="V51" s="32"/>
      <c r="W51" s="32"/>
      <c r="X51" s="32"/>
      <c r="Y51" s="32"/>
      <c r="Z51" s="32"/>
      <c r="AA51" s="318"/>
      <c r="AB51" s="318"/>
      <c r="AC51" s="318"/>
      <c r="AD51" s="318"/>
      <c r="AE51" s="318"/>
      <c r="AF51" s="318"/>
      <c r="AG51" s="318"/>
      <c r="AH51" s="32"/>
      <c r="AI51" s="32"/>
      <c r="AJ51" s="32"/>
      <c r="AK51" s="32"/>
      <c r="AL51" s="32"/>
      <c r="AM51" s="32"/>
      <c r="AN51" s="32"/>
      <c r="AO51" s="32"/>
      <c r="AP51" s="32"/>
      <c r="AQ51" s="32"/>
      <c r="AR51" s="32"/>
      <c r="AS51" s="32"/>
      <c r="AT51" s="32"/>
      <c r="AU51" s="32"/>
      <c r="AV51" s="32"/>
      <c r="AW51" s="34"/>
    </row>
  </sheetData>
  <mergeCells count="51">
    <mergeCell ref="E1:P1"/>
    <mergeCell ref="AA3:AG4"/>
    <mergeCell ref="N3:T4"/>
    <mergeCell ref="A3:G4"/>
    <mergeCell ref="AA50:AG51"/>
    <mergeCell ref="N50:T51"/>
    <mergeCell ref="A50:G51"/>
    <mergeCell ref="A5:G6"/>
    <mergeCell ref="N5:T6"/>
    <mergeCell ref="AA5:AG6"/>
    <mergeCell ref="B8:H9"/>
    <mergeCell ref="O8:U9"/>
    <mergeCell ref="AB8:AH9"/>
    <mergeCell ref="C11:I12"/>
    <mergeCell ref="P11:V12"/>
    <mergeCell ref="AC11:AI12"/>
    <mergeCell ref="D14:J15"/>
    <mergeCell ref="Q14:W15"/>
    <mergeCell ref="AD14:AJ15"/>
    <mergeCell ref="E17:K18"/>
    <mergeCell ref="R17:X18"/>
    <mergeCell ref="AE17:AK18"/>
    <mergeCell ref="F20:L21"/>
    <mergeCell ref="S20:Y21"/>
    <mergeCell ref="AF20:AL21"/>
    <mergeCell ref="AQ20:AV23"/>
    <mergeCell ref="G23:M24"/>
    <mergeCell ref="T23:Z24"/>
    <mergeCell ref="AG23:AM24"/>
    <mergeCell ref="AQ24:AV29"/>
    <mergeCell ref="G29:M30"/>
    <mergeCell ref="T29:Z30"/>
    <mergeCell ref="AG29:AM30"/>
    <mergeCell ref="F32:L33"/>
    <mergeCell ref="S32:Y33"/>
    <mergeCell ref="AF32:AL33"/>
    <mergeCell ref="E35:K36"/>
    <mergeCell ref="R35:X36"/>
    <mergeCell ref="AE35:AK36"/>
    <mergeCell ref="D38:J39"/>
    <mergeCell ref="Q38:W39"/>
    <mergeCell ref="AD38:AJ39"/>
    <mergeCell ref="C41:I42"/>
    <mergeCell ref="P41:V42"/>
    <mergeCell ref="AC41:AI42"/>
    <mergeCell ref="B44:H45"/>
    <mergeCell ref="O44:U45"/>
    <mergeCell ref="AB44:AH45"/>
    <mergeCell ref="A47:G48"/>
    <mergeCell ref="N47:T48"/>
    <mergeCell ref="AA47:AG48"/>
  </mergeCells>
  <pageMargins left="0.7" right="0.7" top="0.75" bottom="0.75" header="0.3" footer="0.3"/>
  <pageSetup paperSize="17" scale="52" orientation="landscape" r:id="rId1"/>
  <headerFooter>
    <oddFooter>&amp;L&amp;F&amp;CPrinted: &amp;D  &amp;T&amp;R&amp;A
Page: &amp;P of &amp;N</oddFooter>
    <evenFooter>&amp;L8D Fishbone Diagram Worksheet
Revision Date: 4/17/2013
Revision #: 1</evenFooter>
    <firstFooter>&amp;L8D Fishbone Diagram Worksheet
Revision Date: 4/17/2013
Revision #: 1</first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zoomScaleNormal="100" workbookViewId="0">
      <selection activeCell="B3" sqref="B3"/>
    </sheetView>
  </sheetViews>
  <sheetFormatPr defaultRowHeight="15.75" x14ac:dyDescent="0.25"/>
  <cols>
    <col min="1" max="1" width="4.7109375" style="89" customWidth="1"/>
    <col min="2" max="2" width="73" style="89" customWidth="1"/>
    <col min="3" max="4" width="7.28515625" style="89" customWidth="1"/>
    <col min="5" max="7" width="9.140625" style="89" hidden="1" customWidth="1"/>
    <col min="8" max="9" width="23.7109375" style="89" customWidth="1"/>
    <col min="10" max="16384" width="9.140625" style="89"/>
  </cols>
  <sheetData>
    <row r="1" spans="1:9" ht="53.25" customHeight="1" x14ac:dyDescent="0.25">
      <c r="A1" s="319" t="s">
        <v>142</v>
      </c>
      <c r="B1" s="319"/>
      <c r="C1" s="319"/>
      <c r="D1" s="319"/>
      <c r="E1" s="319"/>
      <c r="F1" s="319"/>
      <c r="G1" s="319"/>
      <c r="H1" s="319"/>
      <c r="I1" s="319"/>
    </row>
    <row r="2" spans="1:9" ht="39.75" customHeight="1" thickBot="1" x14ac:dyDescent="0.4">
      <c r="A2" s="321" t="s">
        <v>92</v>
      </c>
      <c r="B2" s="321"/>
      <c r="C2" s="321"/>
      <c r="D2" s="321"/>
      <c r="E2" s="112"/>
      <c r="F2" s="112"/>
      <c r="G2" s="112"/>
      <c r="H2" s="321" t="s">
        <v>93</v>
      </c>
      <c r="I2" s="321"/>
    </row>
    <row r="3" spans="1:9" s="90" customFormat="1" ht="24.95" customHeight="1" thickBot="1" x14ac:dyDescent="0.25">
      <c r="A3" s="104">
        <v>1</v>
      </c>
      <c r="B3" s="103" t="s">
        <v>94</v>
      </c>
      <c r="C3" s="93" t="s">
        <v>90</v>
      </c>
      <c r="D3" s="93" t="s">
        <v>91</v>
      </c>
      <c r="E3" s="93" t="b">
        <v>0</v>
      </c>
      <c r="F3" s="93" t="b">
        <v>0</v>
      </c>
      <c r="G3" s="95" t="b">
        <f t="shared" ref="G3:G8" si="0">IF(E3,TRUE)</f>
        <v>0</v>
      </c>
      <c r="H3" s="320" t="s">
        <v>129</v>
      </c>
      <c r="I3" s="320" t="s">
        <v>131</v>
      </c>
    </row>
    <row r="4" spans="1:9" s="90" customFormat="1" ht="24.95" customHeight="1" thickBot="1" x14ac:dyDescent="0.25">
      <c r="A4" s="105">
        <v>2</v>
      </c>
      <c r="B4" s="96" t="s">
        <v>95</v>
      </c>
      <c r="C4" s="97" t="s">
        <v>90</v>
      </c>
      <c r="D4" s="97" t="s">
        <v>91</v>
      </c>
      <c r="E4" s="95" t="b">
        <v>0</v>
      </c>
      <c r="F4" s="95" t="b">
        <v>0</v>
      </c>
      <c r="G4" s="95" t="b">
        <f t="shared" si="0"/>
        <v>0</v>
      </c>
      <c r="H4" s="320"/>
      <c r="I4" s="320"/>
    </row>
    <row r="5" spans="1:9" s="90" customFormat="1" ht="24.95" customHeight="1" thickBot="1" x14ac:dyDescent="0.25">
      <c r="A5" s="106">
        <v>3</v>
      </c>
      <c r="B5" s="94" t="s">
        <v>117</v>
      </c>
      <c r="C5" s="95" t="s">
        <v>90</v>
      </c>
      <c r="D5" s="95" t="s">
        <v>91</v>
      </c>
      <c r="E5" s="95" t="b">
        <v>0</v>
      </c>
      <c r="F5" s="95" t="b">
        <v>0</v>
      </c>
      <c r="G5" s="95" t="b">
        <f t="shared" si="0"/>
        <v>0</v>
      </c>
      <c r="H5" s="320"/>
      <c r="I5" s="320"/>
    </row>
    <row r="6" spans="1:9" s="90" customFormat="1" ht="24.95" customHeight="1" thickBot="1" x14ac:dyDescent="0.25">
      <c r="A6" s="105">
        <v>4</v>
      </c>
      <c r="B6" s="96" t="s">
        <v>96</v>
      </c>
      <c r="C6" s="97" t="s">
        <v>90</v>
      </c>
      <c r="D6" s="97" t="s">
        <v>91</v>
      </c>
      <c r="E6" s="95" t="b">
        <v>0</v>
      </c>
      <c r="F6" s="95" t="b">
        <v>0</v>
      </c>
      <c r="G6" s="95" t="b">
        <f t="shared" si="0"/>
        <v>0</v>
      </c>
      <c r="H6" s="320"/>
      <c r="I6" s="320"/>
    </row>
    <row r="7" spans="1:9" s="90" customFormat="1" ht="24.95" customHeight="1" thickBot="1" x14ac:dyDescent="0.25">
      <c r="A7" s="106">
        <v>5</v>
      </c>
      <c r="B7" s="94" t="s">
        <v>111</v>
      </c>
      <c r="C7" s="95" t="s">
        <v>90</v>
      </c>
      <c r="D7" s="95" t="s">
        <v>91</v>
      </c>
      <c r="E7" s="95" t="b">
        <v>0</v>
      </c>
      <c r="F7" s="95" t="b">
        <v>0</v>
      </c>
      <c r="G7" s="95" t="b">
        <f t="shared" si="0"/>
        <v>0</v>
      </c>
      <c r="H7" s="320"/>
      <c r="I7" s="320"/>
    </row>
    <row r="8" spans="1:9" s="90" customFormat="1" ht="32.25" thickBot="1" x14ac:dyDescent="0.25">
      <c r="A8" s="107">
        <v>6</v>
      </c>
      <c r="B8" s="101" t="s">
        <v>97</v>
      </c>
      <c r="C8" s="102" t="s">
        <v>90</v>
      </c>
      <c r="D8" s="102" t="s">
        <v>91</v>
      </c>
      <c r="E8" s="95" t="b">
        <v>0</v>
      </c>
      <c r="F8" s="95" t="b">
        <v>0</v>
      </c>
      <c r="G8" s="95" t="b">
        <f t="shared" si="0"/>
        <v>0</v>
      </c>
      <c r="H8" s="320"/>
      <c r="I8" s="320"/>
    </row>
    <row r="9" spans="1:9" s="90" customFormat="1" ht="24.95" customHeight="1" thickBot="1" x14ac:dyDescent="0.25">
      <c r="A9" s="106">
        <v>7</v>
      </c>
      <c r="B9" s="94" t="s">
        <v>102</v>
      </c>
      <c r="C9" s="95" t="s">
        <v>90</v>
      </c>
      <c r="D9" s="95" t="s">
        <v>91</v>
      </c>
      <c r="E9" s="95" t="b">
        <v>0</v>
      </c>
      <c r="F9" s="95" t="b">
        <v>0</v>
      </c>
      <c r="G9" s="95" t="b">
        <f t="shared" ref="G9:G14" si="1">IF(F9,TRUE)</f>
        <v>0</v>
      </c>
      <c r="H9" s="320" t="s">
        <v>128</v>
      </c>
      <c r="I9" s="320" t="s">
        <v>132</v>
      </c>
    </row>
    <row r="10" spans="1:9" s="90" customFormat="1" ht="24.95" customHeight="1" thickBot="1" x14ac:dyDescent="0.25">
      <c r="A10" s="105">
        <v>8</v>
      </c>
      <c r="B10" s="96" t="s">
        <v>98</v>
      </c>
      <c r="C10" s="97" t="s">
        <v>90</v>
      </c>
      <c r="D10" s="97" t="s">
        <v>91</v>
      </c>
      <c r="E10" s="95" t="b">
        <v>0</v>
      </c>
      <c r="F10" s="95" t="b">
        <v>0</v>
      </c>
      <c r="G10" s="95" t="b">
        <f t="shared" si="1"/>
        <v>0</v>
      </c>
      <c r="H10" s="320"/>
      <c r="I10" s="320"/>
    </row>
    <row r="11" spans="1:9" s="90" customFormat="1" ht="24.95" customHeight="1" thickBot="1" x14ac:dyDescent="0.25">
      <c r="A11" s="106">
        <v>9</v>
      </c>
      <c r="B11" s="94" t="s">
        <v>99</v>
      </c>
      <c r="C11" s="95" t="s">
        <v>90</v>
      </c>
      <c r="D11" s="95" t="s">
        <v>91</v>
      </c>
      <c r="E11" s="95" t="b">
        <v>0</v>
      </c>
      <c r="F11" s="95" t="b">
        <v>0</v>
      </c>
      <c r="G11" s="95" t="b">
        <f t="shared" si="1"/>
        <v>0</v>
      </c>
      <c r="H11" s="320"/>
      <c r="I11" s="320"/>
    </row>
    <row r="12" spans="1:9" s="90" customFormat="1" ht="24.95" customHeight="1" thickBot="1" x14ac:dyDescent="0.25">
      <c r="A12" s="105">
        <v>10</v>
      </c>
      <c r="B12" s="96" t="s">
        <v>100</v>
      </c>
      <c r="C12" s="97" t="s">
        <v>90</v>
      </c>
      <c r="D12" s="97" t="s">
        <v>91</v>
      </c>
      <c r="E12" s="95" t="b">
        <v>0</v>
      </c>
      <c r="F12" s="95" t="b">
        <v>0</v>
      </c>
      <c r="G12" s="95" t="b">
        <f t="shared" si="1"/>
        <v>0</v>
      </c>
      <c r="H12" s="320"/>
      <c r="I12" s="320"/>
    </row>
    <row r="13" spans="1:9" s="90" customFormat="1" ht="24.95" customHeight="1" thickBot="1" x14ac:dyDescent="0.25">
      <c r="A13" s="106">
        <v>11</v>
      </c>
      <c r="B13" s="94" t="s">
        <v>101</v>
      </c>
      <c r="C13" s="95" t="s">
        <v>90</v>
      </c>
      <c r="D13" s="95" t="s">
        <v>91</v>
      </c>
      <c r="E13" s="95" t="b">
        <v>0</v>
      </c>
      <c r="F13" s="95" t="b">
        <v>0</v>
      </c>
      <c r="G13" s="95" t="b">
        <f t="shared" si="1"/>
        <v>0</v>
      </c>
      <c r="H13" s="320"/>
      <c r="I13" s="320"/>
    </row>
    <row r="14" spans="1:9" s="90" customFormat="1" ht="24.95" customHeight="1" thickBot="1" x14ac:dyDescent="0.25">
      <c r="A14" s="105">
        <v>12</v>
      </c>
      <c r="B14" s="96" t="s">
        <v>103</v>
      </c>
      <c r="C14" s="97" t="s">
        <v>90</v>
      </c>
      <c r="D14" s="97" t="s">
        <v>91</v>
      </c>
      <c r="E14" s="95" t="b">
        <v>0</v>
      </c>
      <c r="F14" s="95" t="b">
        <v>0</v>
      </c>
      <c r="G14" s="95" t="b">
        <f t="shared" si="1"/>
        <v>0</v>
      </c>
      <c r="H14" s="320"/>
      <c r="I14" s="320"/>
    </row>
    <row r="15" spans="1:9" s="90" customFormat="1" ht="24.95" customHeight="1" thickBot="1" x14ac:dyDescent="0.25">
      <c r="A15" s="91">
        <v>13</v>
      </c>
      <c r="B15" s="98" t="s">
        <v>104</v>
      </c>
      <c r="C15" s="92" t="s">
        <v>90</v>
      </c>
      <c r="D15" s="92" t="s">
        <v>91</v>
      </c>
      <c r="E15" s="95" t="b">
        <v>0</v>
      </c>
      <c r="F15" s="95" t="b">
        <v>0</v>
      </c>
      <c r="G15" s="95" t="b">
        <f>IF(E15,TRUE)</f>
        <v>0</v>
      </c>
      <c r="H15" s="320"/>
      <c r="I15" s="320"/>
    </row>
    <row r="16" spans="1:9" s="90" customFormat="1" ht="24.95" customHeight="1" thickBot="1" x14ac:dyDescent="0.25">
      <c r="A16" s="108">
        <v>14</v>
      </c>
      <c r="B16" s="99" t="s">
        <v>105</v>
      </c>
      <c r="C16" s="100" t="s">
        <v>90</v>
      </c>
      <c r="D16" s="100" t="s">
        <v>91</v>
      </c>
      <c r="E16" s="95" t="b">
        <v>0</v>
      </c>
      <c r="F16" s="95" t="b">
        <v>0</v>
      </c>
      <c r="G16" s="95" t="b">
        <f>IF(F16,TRUE)</f>
        <v>0</v>
      </c>
      <c r="H16" s="320" t="s">
        <v>127</v>
      </c>
      <c r="I16" s="322" t="s">
        <v>134</v>
      </c>
    </row>
    <row r="17" spans="1:9" s="90" customFormat="1" ht="32.25" thickBot="1" x14ac:dyDescent="0.25">
      <c r="A17" s="106">
        <v>15</v>
      </c>
      <c r="B17" s="94" t="s">
        <v>106</v>
      </c>
      <c r="C17" s="95" t="s">
        <v>90</v>
      </c>
      <c r="D17" s="95" t="s">
        <v>91</v>
      </c>
      <c r="E17" s="95" t="b">
        <v>0</v>
      </c>
      <c r="F17" s="95" t="b">
        <v>0</v>
      </c>
      <c r="G17" s="95" t="b">
        <f>IF(E17,TRUE)</f>
        <v>0</v>
      </c>
      <c r="H17" s="320"/>
      <c r="I17" s="323"/>
    </row>
    <row r="18" spans="1:9" s="90" customFormat="1" ht="24.95" customHeight="1" thickBot="1" x14ac:dyDescent="0.25">
      <c r="A18" s="105">
        <v>16</v>
      </c>
      <c r="B18" s="96" t="s">
        <v>107</v>
      </c>
      <c r="C18" s="97" t="s">
        <v>90</v>
      </c>
      <c r="D18" s="97" t="s">
        <v>91</v>
      </c>
      <c r="E18" s="95" t="b">
        <v>0</v>
      </c>
      <c r="F18" s="95" t="b">
        <v>0</v>
      </c>
      <c r="G18" s="95" t="b">
        <f>IF(F18,TRUE)</f>
        <v>0</v>
      </c>
      <c r="H18" s="320"/>
      <c r="I18" s="323"/>
    </row>
    <row r="19" spans="1:9" s="90" customFormat="1" ht="32.25" thickBot="1" x14ac:dyDescent="0.25">
      <c r="A19" s="106">
        <v>17</v>
      </c>
      <c r="B19" s="94" t="s">
        <v>108</v>
      </c>
      <c r="C19" s="95" t="s">
        <v>90</v>
      </c>
      <c r="D19" s="95" t="s">
        <v>91</v>
      </c>
      <c r="E19" s="95" t="b">
        <v>0</v>
      </c>
      <c r="F19" s="95" t="b">
        <v>0</v>
      </c>
      <c r="G19" s="95" t="b">
        <f t="shared" ref="G19:G24" si="2">IF(F19,TRUE)</f>
        <v>0</v>
      </c>
      <c r="H19" s="320"/>
      <c r="I19" s="323"/>
    </row>
    <row r="20" spans="1:9" s="90" customFormat="1" ht="32.25" thickBot="1" x14ac:dyDescent="0.25">
      <c r="A20" s="105">
        <v>18</v>
      </c>
      <c r="B20" s="96" t="s">
        <v>109</v>
      </c>
      <c r="C20" s="97" t="s">
        <v>90</v>
      </c>
      <c r="D20" s="97" t="s">
        <v>91</v>
      </c>
      <c r="E20" s="95" t="b">
        <v>0</v>
      </c>
      <c r="F20" s="95" t="b">
        <v>0</v>
      </c>
      <c r="G20" s="95" t="b">
        <f t="shared" si="2"/>
        <v>0</v>
      </c>
      <c r="H20" s="320"/>
      <c r="I20" s="323"/>
    </row>
    <row r="21" spans="1:9" s="90" customFormat="1" ht="32.25" thickBot="1" x14ac:dyDescent="0.25">
      <c r="A21" s="91">
        <v>19</v>
      </c>
      <c r="B21" s="98" t="s">
        <v>110</v>
      </c>
      <c r="C21" s="92" t="s">
        <v>90</v>
      </c>
      <c r="D21" s="92" t="s">
        <v>91</v>
      </c>
      <c r="E21" s="95" t="b">
        <v>0</v>
      </c>
      <c r="F21" s="95" t="b">
        <v>0</v>
      </c>
      <c r="G21" s="95" t="b">
        <f t="shared" si="2"/>
        <v>0</v>
      </c>
      <c r="H21" s="320"/>
      <c r="I21" s="324"/>
    </row>
    <row r="22" spans="1:9" s="90" customFormat="1" ht="32.25" thickBot="1" x14ac:dyDescent="0.25">
      <c r="A22" s="108">
        <v>20</v>
      </c>
      <c r="B22" s="99" t="s">
        <v>115</v>
      </c>
      <c r="C22" s="100" t="s">
        <v>90</v>
      </c>
      <c r="D22" s="100" t="s">
        <v>91</v>
      </c>
      <c r="E22" s="95" t="b">
        <v>0</v>
      </c>
      <c r="F22" s="95" t="b">
        <v>0</v>
      </c>
      <c r="G22" s="95" t="b">
        <f t="shared" si="2"/>
        <v>0</v>
      </c>
      <c r="H22" s="320" t="s">
        <v>133</v>
      </c>
      <c r="I22" s="322" t="s">
        <v>135</v>
      </c>
    </row>
    <row r="23" spans="1:9" s="90" customFormat="1" ht="24.95" customHeight="1" thickBot="1" x14ac:dyDescent="0.25">
      <c r="A23" s="106">
        <v>21</v>
      </c>
      <c r="B23" s="94" t="s">
        <v>116</v>
      </c>
      <c r="C23" s="95" t="s">
        <v>90</v>
      </c>
      <c r="D23" s="95" t="s">
        <v>91</v>
      </c>
      <c r="E23" s="95" t="b">
        <v>0</v>
      </c>
      <c r="F23" s="95" t="b">
        <v>0</v>
      </c>
      <c r="G23" s="95" t="b">
        <f t="shared" si="2"/>
        <v>0</v>
      </c>
      <c r="H23" s="320"/>
      <c r="I23" s="323"/>
    </row>
    <row r="24" spans="1:9" s="90" customFormat="1" ht="24.95" customHeight="1" thickBot="1" x14ac:dyDescent="0.25">
      <c r="A24" s="105">
        <v>22</v>
      </c>
      <c r="B24" s="96" t="s">
        <v>112</v>
      </c>
      <c r="C24" s="97" t="s">
        <v>90</v>
      </c>
      <c r="D24" s="97" t="s">
        <v>91</v>
      </c>
      <c r="E24" s="95" t="b">
        <v>0</v>
      </c>
      <c r="F24" s="95" t="b">
        <v>0</v>
      </c>
      <c r="G24" s="95" t="b">
        <f t="shared" si="2"/>
        <v>0</v>
      </c>
      <c r="H24" s="320"/>
      <c r="I24" s="323"/>
    </row>
    <row r="25" spans="1:9" s="90" customFormat="1" ht="24.95" customHeight="1" thickBot="1" x14ac:dyDescent="0.25">
      <c r="A25" s="106">
        <v>23</v>
      </c>
      <c r="B25" s="94" t="s">
        <v>113</v>
      </c>
      <c r="C25" s="95" t="s">
        <v>90</v>
      </c>
      <c r="D25" s="95" t="s">
        <v>91</v>
      </c>
      <c r="E25" s="95" t="b">
        <v>0</v>
      </c>
      <c r="F25" s="95" t="b">
        <v>0</v>
      </c>
      <c r="G25" s="95" t="b">
        <f>IF(E25,TRUE)</f>
        <v>0</v>
      </c>
      <c r="H25" s="320"/>
      <c r="I25" s="323"/>
    </row>
    <row r="26" spans="1:9" s="90" customFormat="1" ht="24.95" customHeight="1" thickBot="1" x14ac:dyDescent="0.25">
      <c r="A26" s="105">
        <v>24</v>
      </c>
      <c r="B26" s="96" t="s">
        <v>114</v>
      </c>
      <c r="C26" s="97" t="s">
        <v>90</v>
      </c>
      <c r="D26" s="97" t="s">
        <v>91</v>
      </c>
      <c r="E26" s="95" t="b">
        <v>0</v>
      </c>
      <c r="F26" s="95" t="b">
        <v>0</v>
      </c>
      <c r="G26" s="95" t="b">
        <f>IF(F26,TRUE)</f>
        <v>0</v>
      </c>
      <c r="H26" s="320"/>
      <c r="I26" s="323"/>
    </row>
    <row r="27" spans="1:9" s="90" customFormat="1" ht="24.95" customHeight="1" thickBot="1" x14ac:dyDescent="0.25">
      <c r="A27" s="91">
        <v>25</v>
      </c>
      <c r="B27" s="98" t="s">
        <v>122</v>
      </c>
      <c r="C27" s="92" t="s">
        <v>90</v>
      </c>
      <c r="D27" s="92" t="s">
        <v>91</v>
      </c>
      <c r="E27" s="95" t="b">
        <v>0</v>
      </c>
      <c r="F27" s="95" t="b">
        <v>0</v>
      </c>
      <c r="G27" s="95" t="b">
        <f>IF(E27,TRUE)</f>
        <v>0</v>
      </c>
      <c r="H27" s="320"/>
      <c r="I27" s="324"/>
    </row>
    <row r="28" spans="1:9" s="90" customFormat="1" ht="24.95" customHeight="1" thickBot="1" x14ac:dyDescent="0.25">
      <c r="A28" s="108">
        <v>26</v>
      </c>
      <c r="B28" s="99" t="s">
        <v>118</v>
      </c>
      <c r="C28" s="100" t="s">
        <v>90</v>
      </c>
      <c r="D28" s="100" t="s">
        <v>91</v>
      </c>
      <c r="E28" s="95" t="b">
        <v>0</v>
      </c>
      <c r="F28" s="95" t="b">
        <v>0</v>
      </c>
      <c r="G28" s="95" t="b">
        <f>IF(F28,TRUE)</f>
        <v>0</v>
      </c>
      <c r="H28" s="320" t="s">
        <v>130</v>
      </c>
      <c r="I28" s="320" t="s">
        <v>136</v>
      </c>
    </row>
    <row r="29" spans="1:9" s="90" customFormat="1" ht="32.25" thickBot="1" x14ac:dyDescent="0.25">
      <c r="A29" s="106">
        <v>27</v>
      </c>
      <c r="B29" s="94" t="s">
        <v>123</v>
      </c>
      <c r="C29" s="95" t="s">
        <v>90</v>
      </c>
      <c r="D29" s="95" t="s">
        <v>91</v>
      </c>
      <c r="E29" s="95" t="b">
        <v>0</v>
      </c>
      <c r="F29" s="95" t="b">
        <v>0</v>
      </c>
      <c r="G29" s="95" t="b">
        <f>IF(F29,TRUE)</f>
        <v>0</v>
      </c>
      <c r="H29" s="320"/>
      <c r="I29" s="320"/>
    </row>
    <row r="30" spans="1:9" s="90" customFormat="1" ht="24.95" customHeight="1" thickBot="1" x14ac:dyDescent="0.25">
      <c r="A30" s="105">
        <v>28</v>
      </c>
      <c r="B30" s="96" t="s">
        <v>119</v>
      </c>
      <c r="C30" s="97" t="s">
        <v>90</v>
      </c>
      <c r="D30" s="97" t="s">
        <v>91</v>
      </c>
      <c r="E30" s="95" t="b">
        <v>0</v>
      </c>
      <c r="F30" s="95" t="b">
        <v>0</v>
      </c>
      <c r="G30" s="95" t="b">
        <f>IF(F30,TRUE)</f>
        <v>0</v>
      </c>
      <c r="H30" s="320"/>
      <c r="I30" s="320"/>
    </row>
    <row r="31" spans="1:9" s="90" customFormat="1" ht="32.25" thickBot="1" x14ac:dyDescent="0.25">
      <c r="A31" s="106">
        <v>29</v>
      </c>
      <c r="B31" s="94" t="s">
        <v>120</v>
      </c>
      <c r="C31" s="95" t="s">
        <v>90</v>
      </c>
      <c r="D31" s="95" t="s">
        <v>91</v>
      </c>
      <c r="E31" s="95" t="b">
        <v>0</v>
      </c>
      <c r="F31" s="95" t="b">
        <v>0</v>
      </c>
      <c r="G31" s="95" t="b">
        <f>IF(E31,TRUE)</f>
        <v>0</v>
      </c>
      <c r="H31" s="320"/>
      <c r="I31" s="320"/>
    </row>
    <row r="32" spans="1:9" s="90" customFormat="1" ht="24.95" customHeight="1" thickBot="1" x14ac:dyDescent="0.25">
      <c r="A32" s="105">
        <v>30</v>
      </c>
      <c r="B32" s="96" t="s">
        <v>121</v>
      </c>
      <c r="C32" s="97" t="s">
        <v>90</v>
      </c>
      <c r="D32" s="97" t="s">
        <v>91</v>
      </c>
      <c r="E32" s="95" t="b">
        <v>0</v>
      </c>
      <c r="F32" s="95" t="b">
        <v>0</v>
      </c>
      <c r="G32" s="95" t="b">
        <f>IF(F32,TRUE)</f>
        <v>0</v>
      </c>
      <c r="H32" s="320"/>
      <c r="I32" s="320"/>
    </row>
    <row r="33" spans="1:9" s="90" customFormat="1" ht="24.95" customHeight="1" thickBot="1" x14ac:dyDescent="0.25">
      <c r="A33" s="106">
        <v>31</v>
      </c>
      <c r="B33" s="94" t="s">
        <v>124</v>
      </c>
      <c r="C33" s="95" t="s">
        <v>90</v>
      </c>
      <c r="D33" s="95" t="s">
        <v>91</v>
      </c>
      <c r="E33" s="95" t="b">
        <v>0</v>
      </c>
      <c r="F33" s="95" t="b">
        <v>0</v>
      </c>
      <c r="G33" s="95" t="b">
        <f>IF(F33,TRUE)</f>
        <v>0</v>
      </c>
      <c r="H33" s="320"/>
      <c r="I33" s="320"/>
    </row>
    <row r="34" spans="1:9" s="90" customFormat="1" ht="24.95" customHeight="1" thickBot="1" x14ac:dyDescent="0.25">
      <c r="A34" s="105">
        <v>32</v>
      </c>
      <c r="B34" s="96" t="s">
        <v>125</v>
      </c>
      <c r="C34" s="97" t="s">
        <v>90</v>
      </c>
      <c r="D34" s="97" t="s">
        <v>91</v>
      </c>
      <c r="E34" s="95" t="b">
        <v>0</v>
      </c>
      <c r="F34" s="95" t="b">
        <v>0</v>
      </c>
      <c r="G34" s="95" t="b">
        <f>IF(F34,TRUE)</f>
        <v>0</v>
      </c>
      <c r="H34" s="320"/>
      <c r="I34" s="320"/>
    </row>
    <row r="35" spans="1:9" s="90" customFormat="1" ht="24.95" customHeight="1" thickBot="1" x14ac:dyDescent="0.25">
      <c r="A35" s="109">
        <v>33</v>
      </c>
      <c r="B35" s="110" t="s">
        <v>126</v>
      </c>
      <c r="C35" s="111" t="s">
        <v>90</v>
      </c>
      <c r="D35" s="111" t="s">
        <v>91</v>
      </c>
      <c r="E35" s="111" t="b">
        <v>0</v>
      </c>
      <c r="F35" s="111" t="b">
        <v>0</v>
      </c>
      <c r="G35" s="111" t="b">
        <f>IF(F35,TRUE)</f>
        <v>0</v>
      </c>
      <c r="H35" s="320"/>
      <c r="I35" s="320"/>
    </row>
  </sheetData>
  <mergeCells count="13">
    <mergeCell ref="A1:I1"/>
    <mergeCell ref="I3:I8"/>
    <mergeCell ref="I9:I15"/>
    <mergeCell ref="I28:I35"/>
    <mergeCell ref="H2:I2"/>
    <mergeCell ref="A2:D2"/>
    <mergeCell ref="H28:H35"/>
    <mergeCell ref="H3:H8"/>
    <mergeCell ref="H9:H15"/>
    <mergeCell ref="H16:H21"/>
    <mergeCell ref="I16:I21"/>
    <mergeCell ref="H22:H27"/>
    <mergeCell ref="I22:I27"/>
  </mergeCells>
  <conditionalFormatting sqref="H3:I8">
    <cfRule type="expression" dxfId="8" priority="9" stopIfTrue="1">
      <formula>IF(OR($G$3:$G$8),TRUE)</formula>
    </cfRule>
  </conditionalFormatting>
  <conditionalFormatting sqref="H9:I15">
    <cfRule type="expression" dxfId="7" priority="8" stopIfTrue="1">
      <formula>IF(OR($G$9:$G$15),TRUE)</formula>
    </cfRule>
  </conditionalFormatting>
  <conditionalFormatting sqref="H16:I21">
    <cfRule type="expression" dxfId="6" priority="7" stopIfTrue="1">
      <formula>IF(OR($G$16:$G$21),TRUE)</formula>
    </cfRule>
  </conditionalFormatting>
  <conditionalFormatting sqref="H22:I27">
    <cfRule type="expression" dxfId="5" priority="6" stopIfTrue="1">
      <formula>IF(OR($G$22:$G$27),TRUE)</formula>
    </cfRule>
  </conditionalFormatting>
  <conditionalFormatting sqref="H28:I35">
    <cfRule type="expression" dxfId="4" priority="5" stopIfTrue="1">
      <formula>IF(OR($G$28:$G$35),TRUE)</formula>
    </cfRule>
  </conditionalFormatting>
  <conditionalFormatting sqref="A3:A35">
    <cfRule type="expression" dxfId="3" priority="4">
      <formula>IF(G3:G35,TRUE)</formula>
    </cfRule>
  </conditionalFormatting>
  <conditionalFormatting sqref="B3:B35">
    <cfRule type="expression" dxfId="2" priority="3">
      <formula>IF(G3:G35,TRUE)</formula>
    </cfRule>
  </conditionalFormatting>
  <conditionalFormatting sqref="C3:C35">
    <cfRule type="expression" dxfId="1" priority="2">
      <formula>IF(G3:G35,TRUE)</formula>
    </cfRule>
  </conditionalFormatting>
  <conditionalFormatting sqref="D3:D35">
    <cfRule type="expression" dxfId="0" priority="1" stopIfTrue="1">
      <formula>IF(G3:G35,TRUE)</formula>
    </cfRule>
  </conditionalFormatting>
  <pageMargins left="0" right="0" top="0" bottom="0" header="0" footer="0"/>
  <pageSetup scale="75" orientation="portrait" r:id="rId1"/>
  <headerFooter>
    <oddFooter>&amp;L&amp;F&amp;CPrinted: &amp;D   &amp;T&amp;R&amp;A
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285750</xdr:colOff>
                    <xdr:row>2</xdr:row>
                    <xdr:rowOff>66675</xdr:rowOff>
                  </from>
                  <to>
                    <xdr:col>3</xdr:col>
                    <xdr:colOff>104775</xdr:colOff>
                    <xdr:row>2</xdr:row>
                    <xdr:rowOff>285750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285750</xdr:colOff>
                    <xdr:row>2</xdr:row>
                    <xdr:rowOff>66675</xdr:rowOff>
                  </from>
                  <to>
                    <xdr:col>7</xdr:col>
                    <xdr:colOff>104775</xdr:colOff>
                    <xdr:row>2</xdr:row>
                    <xdr:rowOff>285750</xdr:rowOff>
                  </to>
                </anchor>
              </controlPr>
            </control>
          </mc:Choice>
        </mc:AlternateContent>
        <mc:AlternateContent xmlns:mc="http://schemas.openxmlformats.org/markup-compatibility/2006">
          <mc:Choice Requires="x14">
            <control shapeId="14436" r:id="rId6" name="Check Box 100">
              <controlPr defaultSize="0" autoFill="0" autoLine="0" autoPict="0">
                <anchor moveWithCells="1">
                  <from>
                    <xdr:col>2</xdr:col>
                    <xdr:colOff>285750</xdr:colOff>
                    <xdr:row>3</xdr:row>
                    <xdr:rowOff>66675</xdr:rowOff>
                  </from>
                  <to>
                    <xdr:col>3</xdr:col>
                    <xdr:colOff>104775</xdr:colOff>
                    <xdr:row>3</xdr:row>
                    <xdr:rowOff>285750</xdr:rowOff>
                  </to>
                </anchor>
              </controlPr>
            </control>
          </mc:Choice>
        </mc:AlternateContent>
        <mc:AlternateContent xmlns:mc="http://schemas.openxmlformats.org/markup-compatibility/2006">
          <mc:Choice Requires="x14">
            <control shapeId="14437" r:id="rId7" name="Check Box 101">
              <controlPr defaultSize="0" autoFill="0" autoLine="0" autoPict="0">
                <anchor moveWithCells="1">
                  <from>
                    <xdr:col>3</xdr:col>
                    <xdr:colOff>285750</xdr:colOff>
                    <xdr:row>3</xdr:row>
                    <xdr:rowOff>66675</xdr:rowOff>
                  </from>
                  <to>
                    <xdr:col>7</xdr:col>
                    <xdr:colOff>104775</xdr:colOff>
                    <xdr:row>3</xdr:row>
                    <xdr:rowOff>285750</xdr:rowOff>
                  </to>
                </anchor>
              </controlPr>
            </control>
          </mc:Choice>
        </mc:AlternateContent>
        <mc:AlternateContent xmlns:mc="http://schemas.openxmlformats.org/markup-compatibility/2006">
          <mc:Choice Requires="x14">
            <control shapeId="14438" r:id="rId8" name="Check Box 102">
              <controlPr defaultSize="0" autoFill="0" autoLine="0" autoPict="0">
                <anchor moveWithCells="1">
                  <from>
                    <xdr:col>2</xdr:col>
                    <xdr:colOff>285750</xdr:colOff>
                    <xdr:row>4</xdr:row>
                    <xdr:rowOff>66675</xdr:rowOff>
                  </from>
                  <to>
                    <xdr:col>3</xdr:col>
                    <xdr:colOff>104775</xdr:colOff>
                    <xdr:row>4</xdr:row>
                    <xdr:rowOff>285750</xdr:rowOff>
                  </to>
                </anchor>
              </controlPr>
            </control>
          </mc:Choice>
        </mc:AlternateContent>
        <mc:AlternateContent xmlns:mc="http://schemas.openxmlformats.org/markup-compatibility/2006">
          <mc:Choice Requires="x14">
            <control shapeId="14439" r:id="rId9" name="Check Box 103">
              <controlPr defaultSize="0" autoFill="0" autoLine="0" autoPict="0">
                <anchor moveWithCells="1">
                  <from>
                    <xdr:col>3</xdr:col>
                    <xdr:colOff>285750</xdr:colOff>
                    <xdr:row>4</xdr:row>
                    <xdr:rowOff>66675</xdr:rowOff>
                  </from>
                  <to>
                    <xdr:col>7</xdr:col>
                    <xdr:colOff>104775</xdr:colOff>
                    <xdr:row>4</xdr:row>
                    <xdr:rowOff>285750</xdr:rowOff>
                  </to>
                </anchor>
              </controlPr>
            </control>
          </mc:Choice>
        </mc:AlternateContent>
        <mc:AlternateContent xmlns:mc="http://schemas.openxmlformats.org/markup-compatibility/2006">
          <mc:Choice Requires="x14">
            <control shapeId="14440" r:id="rId10" name="Check Box 104">
              <controlPr defaultSize="0" autoFill="0" autoLine="0" autoPict="0">
                <anchor moveWithCells="1">
                  <from>
                    <xdr:col>2</xdr:col>
                    <xdr:colOff>285750</xdr:colOff>
                    <xdr:row>5</xdr:row>
                    <xdr:rowOff>66675</xdr:rowOff>
                  </from>
                  <to>
                    <xdr:col>3</xdr:col>
                    <xdr:colOff>104775</xdr:colOff>
                    <xdr:row>5</xdr:row>
                    <xdr:rowOff>285750</xdr:rowOff>
                  </to>
                </anchor>
              </controlPr>
            </control>
          </mc:Choice>
        </mc:AlternateContent>
        <mc:AlternateContent xmlns:mc="http://schemas.openxmlformats.org/markup-compatibility/2006">
          <mc:Choice Requires="x14">
            <control shapeId="14441" r:id="rId11" name="Check Box 105">
              <controlPr defaultSize="0" autoFill="0" autoLine="0" autoPict="0">
                <anchor moveWithCells="1">
                  <from>
                    <xdr:col>3</xdr:col>
                    <xdr:colOff>285750</xdr:colOff>
                    <xdr:row>5</xdr:row>
                    <xdr:rowOff>66675</xdr:rowOff>
                  </from>
                  <to>
                    <xdr:col>7</xdr:col>
                    <xdr:colOff>104775</xdr:colOff>
                    <xdr:row>5</xdr:row>
                    <xdr:rowOff>285750</xdr:rowOff>
                  </to>
                </anchor>
              </controlPr>
            </control>
          </mc:Choice>
        </mc:AlternateContent>
        <mc:AlternateContent xmlns:mc="http://schemas.openxmlformats.org/markup-compatibility/2006">
          <mc:Choice Requires="x14">
            <control shapeId="14442" r:id="rId12" name="Check Box 106">
              <controlPr defaultSize="0" autoFill="0" autoLine="0" autoPict="0">
                <anchor moveWithCells="1">
                  <from>
                    <xdr:col>2</xdr:col>
                    <xdr:colOff>285750</xdr:colOff>
                    <xdr:row>6</xdr:row>
                    <xdr:rowOff>66675</xdr:rowOff>
                  </from>
                  <to>
                    <xdr:col>3</xdr:col>
                    <xdr:colOff>104775</xdr:colOff>
                    <xdr:row>6</xdr:row>
                    <xdr:rowOff>285750</xdr:rowOff>
                  </to>
                </anchor>
              </controlPr>
            </control>
          </mc:Choice>
        </mc:AlternateContent>
        <mc:AlternateContent xmlns:mc="http://schemas.openxmlformats.org/markup-compatibility/2006">
          <mc:Choice Requires="x14">
            <control shapeId="14443" r:id="rId13" name="Check Box 107">
              <controlPr defaultSize="0" autoFill="0" autoLine="0" autoPict="0">
                <anchor moveWithCells="1">
                  <from>
                    <xdr:col>3</xdr:col>
                    <xdr:colOff>285750</xdr:colOff>
                    <xdr:row>6</xdr:row>
                    <xdr:rowOff>66675</xdr:rowOff>
                  </from>
                  <to>
                    <xdr:col>7</xdr:col>
                    <xdr:colOff>104775</xdr:colOff>
                    <xdr:row>6</xdr:row>
                    <xdr:rowOff>285750</xdr:rowOff>
                  </to>
                </anchor>
              </controlPr>
            </control>
          </mc:Choice>
        </mc:AlternateContent>
        <mc:AlternateContent xmlns:mc="http://schemas.openxmlformats.org/markup-compatibility/2006">
          <mc:Choice Requires="x14">
            <control shapeId="14444" r:id="rId14" name="Check Box 108">
              <controlPr defaultSize="0" autoFill="0" autoLine="0" autoPict="0">
                <anchor moveWithCells="1">
                  <from>
                    <xdr:col>2</xdr:col>
                    <xdr:colOff>285750</xdr:colOff>
                    <xdr:row>7</xdr:row>
                    <xdr:rowOff>66675</xdr:rowOff>
                  </from>
                  <to>
                    <xdr:col>3</xdr:col>
                    <xdr:colOff>104775</xdr:colOff>
                    <xdr:row>7</xdr:row>
                    <xdr:rowOff>285750</xdr:rowOff>
                  </to>
                </anchor>
              </controlPr>
            </control>
          </mc:Choice>
        </mc:AlternateContent>
        <mc:AlternateContent xmlns:mc="http://schemas.openxmlformats.org/markup-compatibility/2006">
          <mc:Choice Requires="x14">
            <control shapeId="14445" r:id="rId15" name="Check Box 109">
              <controlPr defaultSize="0" autoFill="0" autoLine="0" autoPict="0">
                <anchor moveWithCells="1">
                  <from>
                    <xdr:col>3</xdr:col>
                    <xdr:colOff>285750</xdr:colOff>
                    <xdr:row>7</xdr:row>
                    <xdr:rowOff>66675</xdr:rowOff>
                  </from>
                  <to>
                    <xdr:col>7</xdr:col>
                    <xdr:colOff>104775</xdr:colOff>
                    <xdr:row>7</xdr:row>
                    <xdr:rowOff>285750</xdr:rowOff>
                  </to>
                </anchor>
              </controlPr>
            </control>
          </mc:Choice>
        </mc:AlternateContent>
        <mc:AlternateContent xmlns:mc="http://schemas.openxmlformats.org/markup-compatibility/2006">
          <mc:Choice Requires="x14">
            <control shapeId="14446" r:id="rId16" name="Check Box 110">
              <controlPr defaultSize="0" autoFill="0" autoLine="0" autoPict="0">
                <anchor moveWithCells="1">
                  <from>
                    <xdr:col>2</xdr:col>
                    <xdr:colOff>285750</xdr:colOff>
                    <xdr:row>8</xdr:row>
                    <xdr:rowOff>66675</xdr:rowOff>
                  </from>
                  <to>
                    <xdr:col>3</xdr:col>
                    <xdr:colOff>104775</xdr:colOff>
                    <xdr:row>8</xdr:row>
                    <xdr:rowOff>285750</xdr:rowOff>
                  </to>
                </anchor>
              </controlPr>
            </control>
          </mc:Choice>
        </mc:AlternateContent>
        <mc:AlternateContent xmlns:mc="http://schemas.openxmlformats.org/markup-compatibility/2006">
          <mc:Choice Requires="x14">
            <control shapeId="14447" r:id="rId17" name="Check Box 111">
              <controlPr defaultSize="0" autoFill="0" autoLine="0" autoPict="0">
                <anchor moveWithCells="1">
                  <from>
                    <xdr:col>3</xdr:col>
                    <xdr:colOff>285750</xdr:colOff>
                    <xdr:row>8</xdr:row>
                    <xdr:rowOff>66675</xdr:rowOff>
                  </from>
                  <to>
                    <xdr:col>7</xdr:col>
                    <xdr:colOff>104775</xdr:colOff>
                    <xdr:row>8</xdr:row>
                    <xdr:rowOff>285750</xdr:rowOff>
                  </to>
                </anchor>
              </controlPr>
            </control>
          </mc:Choice>
        </mc:AlternateContent>
        <mc:AlternateContent xmlns:mc="http://schemas.openxmlformats.org/markup-compatibility/2006">
          <mc:Choice Requires="x14">
            <control shapeId="14448" r:id="rId18" name="Check Box 112">
              <controlPr defaultSize="0" autoFill="0" autoLine="0" autoPict="0">
                <anchor moveWithCells="1">
                  <from>
                    <xdr:col>2</xdr:col>
                    <xdr:colOff>285750</xdr:colOff>
                    <xdr:row>9</xdr:row>
                    <xdr:rowOff>66675</xdr:rowOff>
                  </from>
                  <to>
                    <xdr:col>3</xdr:col>
                    <xdr:colOff>104775</xdr:colOff>
                    <xdr:row>9</xdr:row>
                    <xdr:rowOff>285750</xdr:rowOff>
                  </to>
                </anchor>
              </controlPr>
            </control>
          </mc:Choice>
        </mc:AlternateContent>
        <mc:AlternateContent xmlns:mc="http://schemas.openxmlformats.org/markup-compatibility/2006">
          <mc:Choice Requires="x14">
            <control shapeId="14449" r:id="rId19" name="Check Box 113">
              <controlPr defaultSize="0" autoFill="0" autoLine="0" autoPict="0">
                <anchor moveWithCells="1">
                  <from>
                    <xdr:col>3</xdr:col>
                    <xdr:colOff>285750</xdr:colOff>
                    <xdr:row>9</xdr:row>
                    <xdr:rowOff>66675</xdr:rowOff>
                  </from>
                  <to>
                    <xdr:col>7</xdr:col>
                    <xdr:colOff>104775</xdr:colOff>
                    <xdr:row>9</xdr:row>
                    <xdr:rowOff>285750</xdr:rowOff>
                  </to>
                </anchor>
              </controlPr>
            </control>
          </mc:Choice>
        </mc:AlternateContent>
        <mc:AlternateContent xmlns:mc="http://schemas.openxmlformats.org/markup-compatibility/2006">
          <mc:Choice Requires="x14">
            <control shapeId="14450" r:id="rId20" name="Check Box 114">
              <controlPr defaultSize="0" autoFill="0" autoLine="0" autoPict="0">
                <anchor moveWithCells="1">
                  <from>
                    <xdr:col>2</xdr:col>
                    <xdr:colOff>285750</xdr:colOff>
                    <xdr:row>10</xdr:row>
                    <xdr:rowOff>66675</xdr:rowOff>
                  </from>
                  <to>
                    <xdr:col>3</xdr:col>
                    <xdr:colOff>104775</xdr:colOff>
                    <xdr:row>10</xdr:row>
                    <xdr:rowOff>285750</xdr:rowOff>
                  </to>
                </anchor>
              </controlPr>
            </control>
          </mc:Choice>
        </mc:AlternateContent>
        <mc:AlternateContent xmlns:mc="http://schemas.openxmlformats.org/markup-compatibility/2006">
          <mc:Choice Requires="x14">
            <control shapeId="14451" r:id="rId21" name="Check Box 115">
              <controlPr defaultSize="0" autoFill="0" autoLine="0" autoPict="0">
                <anchor moveWithCells="1">
                  <from>
                    <xdr:col>3</xdr:col>
                    <xdr:colOff>285750</xdr:colOff>
                    <xdr:row>10</xdr:row>
                    <xdr:rowOff>66675</xdr:rowOff>
                  </from>
                  <to>
                    <xdr:col>7</xdr:col>
                    <xdr:colOff>104775</xdr:colOff>
                    <xdr:row>10</xdr:row>
                    <xdr:rowOff>285750</xdr:rowOff>
                  </to>
                </anchor>
              </controlPr>
            </control>
          </mc:Choice>
        </mc:AlternateContent>
        <mc:AlternateContent xmlns:mc="http://schemas.openxmlformats.org/markup-compatibility/2006">
          <mc:Choice Requires="x14">
            <control shapeId="14452" r:id="rId22" name="Check Box 116">
              <controlPr defaultSize="0" autoFill="0" autoLine="0" autoPict="0">
                <anchor moveWithCells="1">
                  <from>
                    <xdr:col>2</xdr:col>
                    <xdr:colOff>285750</xdr:colOff>
                    <xdr:row>11</xdr:row>
                    <xdr:rowOff>66675</xdr:rowOff>
                  </from>
                  <to>
                    <xdr:col>3</xdr:col>
                    <xdr:colOff>104775</xdr:colOff>
                    <xdr:row>11</xdr:row>
                    <xdr:rowOff>285750</xdr:rowOff>
                  </to>
                </anchor>
              </controlPr>
            </control>
          </mc:Choice>
        </mc:AlternateContent>
        <mc:AlternateContent xmlns:mc="http://schemas.openxmlformats.org/markup-compatibility/2006">
          <mc:Choice Requires="x14">
            <control shapeId="14453" r:id="rId23" name="Check Box 117">
              <controlPr defaultSize="0" autoFill="0" autoLine="0" autoPict="0">
                <anchor moveWithCells="1">
                  <from>
                    <xdr:col>3</xdr:col>
                    <xdr:colOff>285750</xdr:colOff>
                    <xdr:row>11</xdr:row>
                    <xdr:rowOff>66675</xdr:rowOff>
                  </from>
                  <to>
                    <xdr:col>7</xdr:col>
                    <xdr:colOff>104775</xdr:colOff>
                    <xdr:row>11</xdr:row>
                    <xdr:rowOff>285750</xdr:rowOff>
                  </to>
                </anchor>
              </controlPr>
            </control>
          </mc:Choice>
        </mc:AlternateContent>
        <mc:AlternateContent xmlns:mc="http://schemas.openxmlformats.org/markup-compatibility/2006">
          <mc:Choice Requires="x14">
            <control shapeId="14454" r:id="rId24" name="Check Box 118">
              <controlPr defaultSize="0" autoFill="0" autoLine="0" autoPict="0">
                <anchor moveWithCells="1">
                  <from>
                    <xdr:col>2</xdr:col>
                    <xdr:colOff>285750</xdr:colOff>
                    <xdr:row>12</xdr:row>
                    <xdr:rowOff>66675</xdr:rowOff>
                  </from>
                  <to>
                    <xdr:col>3</xdr:col>
                    <xdr:colOff>104775</xdr:colOff>
                    <xdr:row>12</xdr:row>
                    <xdr:rowOff>285750</xdr:rowOff>
                  </to>
                </anchor>
              </controlPr>
            </control>
          </mc:Choice>
        </mc:AlternateContent>
        <mc:AlternateContent xmlns:mc="http://schemas.openxmlformats.org/markup-compatibility/2006">
          <mc:Choice Requires="x14">
            <control shapeId="14455" r:id="rId25" name="Check Box 119">
              <controlPr defaultSize="0" autoFill="0" autoLine="0" autoPict="0">
                <anchor moveWithCells="1">
                  <from>
                    <xdr:col>3</xdr:col>
                    <xdr:colOff>285750</xdr:colOff>
                    <xdr:row>12</xdr:row>
                    <xdr:rowOff>66675</xdr:rowOff>
                  </from>
                  <to>
                    <xdr:col>7</xdr:col>
                    <xdr:colOff>104775</xdr:colOff>
                    <xdr:row>12</xdr:row>
                    <xdr:rowOff>285750</xdr:rowOff>
                  </to>
                </anchor>
              </controlPr>
            </control>
          </mc:Choice>
        </mc:AlternateContent>
        <mc:AlternateContent xmlns:mc="http://schemas.openxmlformats.org/markup-compatibility/2006">
          <mc:Choice Requires="x14">
            <control shapeId="14456" r:id="rId26" name="Check Box 120">
              <controlPr defaultSize="0" autoFill="0" autoLine="0" autoPict="0">
                <anchor moveWithCells="1">
                  <from>
                    <xdr:col>2</xdr:col>
                    <xdr:colOff>285750</xdr:colOff>
                    <xdr:row>13</xdr:row>
                    <xdr:rowOff>66675</xdr:rowOff>
                  </from>
                  <to>
                    <xdr:col>3</xdr:col>
                    <xdr:colOff>104775</xdr:colOff>
                    <xdr:row>13</xdr:row>
                    <xdr:rowOff>285750</xdr:rowOff>
                  </to>
                </anchor>
              </controlPr>
            </control>
          </mc:Choice>
        </mc:AlternateContent>
        <mc:AlternateContent xmlns:mc="http://schemas.openxmlformats.org/markup-compatibility/2006">
          <mc:Choice Requires="x14">
            <control shapeId="14457" r:id="rId27" name="Check Box 121">
              <controlPr defaultSize="0" autoFill="0" autoLine="0" autoPict="0">
                <anchor moveWithCells="1">
                  <from>
                    <xdr:col>3</xdr:col>
                    <xdr:colOff>285750</xdr:colOff>
                    <xdr:row>13</xdr:row>
                    <xdr:rowOff>66675</xdr:rowOff>
                  </from>
                  <to>
                    <xdr:col>7</xdr:col>
                    <xdr:colOff>104775</xdr:colOff>
                    <xdr:row>13</xdr:row>
                    <xdr:rowOff>285750</xdr:rowOff>
                  </to>
                </anchor>
              </controlPr>
            </control>
          </mc:Choice>
        </mc:AlternateContent>
        <mc:AlternateContent xmlns:mc="http://schemas.openxmlformats.org/markup-compatibility/2006">
          <mc:Choice Requires="x14">
            <control shapeId="14458" r:id="rId28" name="Check Box 122">
              <controlPr defaultSize="0" autoFill="0" autoLine="0" autoPict="0">
                <anchor moveWithCells="1">
                  <from>
                    <xdr:col>2</xdr:col>
                    <xdr:colOff>285750</xdr:colOff>
                    <xdr:row>14</xdr:row>
                    <xdr:rowOff>66675</xdr:rowOff>
                  </from>
                  <to>
                    <xdr:col>3</xdr:col>
                    <xdr:colOff>104775</xdr:colOff>
                    <xdr:row>14</xdr:row>
                    <xdr:rowOff>285750</xdr:rowOff>
                  </to>
                </anchor>
              </controlPr>
            </control>
          </mc:Choice>
        </mc:AlternateContent>
        <mc:AlternateContent xmlns:mc="http://schemas.openxmlformats.org/markup-compatibility/2006">
          <mc:Choice Requires="x14">
            <control shapeId="14459" r:id="rId29" name="Check Box 123">
              <controlPr defaultSize="0" autoFill="0" autoLine="0" autoPict="0">
                <anchor moveWithCells="1">
                  <from>
                    <xdr:col>3</xdr:col>
                    <xdr:colOff>285750</xdr:colOff>
                    <xdr:row>14</xdr:row>
                    <xdr:rowOff>66675</xdr:rowOff>
                  </from>
                  <to>
                    <xdr:col>7</xdr:col>
                    <xdr:colOff>104775</xdr:colOff>
                    <xdr:row>14</xdr:row>
                    <xdr:rowOff>285750</xdr:rowOff>
                  </to>
                </anchor>
              </controlPr>
            </control>
          </mc:Choice>
        </mc:AlternateContent>
        <mc:AlternateContent xmlns:mc="http://schemas.openxmlformats.org/markup-compatibility/2006">
          <mc:Choice Requires="x14">
            <control shapeId="14460" r:id="rId30" name="Check Box 124">
              <controlPr defaultSize="0" autoFill="0" autoLine="0" autoPict="0">
                <anchor moveWithCells="1">
                  <from>
                    <xdr:col>2</xdr:col>
                    <xdr:colOff>285750</xdr:colOff>
                    <xdr:row>15</xdr:row>
                    <xdr:rowOff>66675</xdr:rowOff>
                  </from>
                  <to>
                    <xdr:col>3</xdr:col>
                    <xdr:colOff>104775</xdr:colOff>
                    <xdr:row>15</xdr:row>
                    <xdr:rowOff>285750</xdr:rowOff>
                  </to>
                </anchor>
              </controlPr>
            </control>
          </mc:Choice>
        </mc:AlternateContent>
        <mc:AlternateContent xmlns:mc="http://schemas.openxmlformats.org/markup-compatibility/2006">
          <mc:Choice Requires="x14">
            <control shapeId="14461" r:id="rId31" name="Check Box 125">
              <controlPr defaultSize="0" autoFill="0" autoLine="0" autoPict="0">
                <anchor moveWithCells="1">
                  <from>
                    <xdr:col>3</xdr:col>
                    <xdr:colOff>285750</xdr:colOff>
                    <xdr:row>15</xdr:row>
                    <xdr:rowOff>66675</xdr:rowOff>
                  </from>
                  <to>
                    <xdr:col>7</xdr:col>
                    <xdr:colOff>104775</xdr:colOff>
                    <xdr:row>15</xdr:row>
                    <xdr:rowOff>285750</xdr:rowOff>
                  </to>
                </anchor>
              </controlPr>
            </control>
          </mc:Choice>
        </mc:AlternateContent>
        <mc:AlternateContent xmlns:mc="http://schemas.openxmlformats.org/markup-compatibility/2006">
          <mc:Choice Requires="x14">
            <control shapeId="14462" r:id="rId32" name="Check Box 126">
              <controlPr defaultSize="0" autoFill="0" autoLine="0" autoPict="0">
                <anchor moveWithCells="1">
                  <from>
                    <xdr:col>2</xdr:col>
                    <xdr:colOff>285750</xdr:colOff>
                    <xdr:row>16</xdr:row>
                    <xdr:rowOff>66675</xdr:rowOff>
                  </from>
                  <to>
                    <xdr:col>3</xdr:col>
                    <xdr:colOff>104775</xdr:colOff>
                    <xdr:row>16</xdr:row>
                    <xdr:rowOff>285750</xdr:rowOff>
                  </to>
                </anchor>
              </controlPr>
            </control>
          </mc:Choice>
        </mc:AlternateContent>
        <mc:AlternateContent xmlns:mc="http://schemas.openxmlformats.org/markup-compatibility/2006">
          <mc:Choice Requires="x14">
            <control shapeId="14463" r:id="rId33" name="Check Box 127">
              <controlPr defaultSize="0" autoFill="0" autoLine="0" autoPict="0">
                <anchor moveWithCells="1">
                  <from>
                    <xdr:col>3</xdr:col>
                    <xdr:colOff>285750</xdr:colOff>
                    <xdr:row>16</xdr:row>
                    <xdr:rowOff>66675</xdr:rowOff>
                  </from>
                  <to>
                    <xdr:col>7</xdr:col>
                    <xdr:colOff>104775</xdr:colOff>
                    <xdr:row>16</xdr:row>
                    <xdr:rowOff>285750</xdr:rowOff>
                  </to>
                </anchor>
              </controlPr>
            </control>
          </mc:Choice>
        </mc:AlternateContent>
        <mc:AlternateContent xmlns:mc="http://schemas.openxmlformats.org/markup-compatibility/2006">
          <mc:Choice Requires="x14">
            <control shapeId="14464" r:id="rId34" name="Check Box 128">
              <controlPr defaultSize="0" autoFill="0" autoLine="0" autoPict="0">
                <anchor moveWithCells="1">
                  <from>
                    <xdr:col>2</xdr:col>
                    <xdr:colOff>285750</xdr:colOff>
                    <xdr:row>17</xdr:row>
                    <xdr:rowOff>66675</xdr:rowOff>
                  </from>
                  <to>
                    <xdr:col>3</xdr:col>
                    <xdr:colOff>104775</xdr:colOff>
                    <xdr:row>17</xdr:row>
                    <xdr:rowOff>285750</xdr:rowOff>
                  </to>
                </anchor>
              </controlPr>
            </control>
          </mc:Choice>
        </mc:AlternateContent>
        <mc:AlternateContent xmlns:mc="http://schemas.openxmlformats.org/markup-compatibility/2006">
          <mc:Choice Requires="x14">
            <control shapeId="14465" r:id="rId35" name="Check Box 129">
              <controlPr defaultSize="0" autoFill="0" autoLine="0" autoPict="0">
                <anchor moveWithCells="1">
                  <from>
                    <xdr:col>3</xdr:col>
                    <xdr:colOff>285750</xdr:colOff>
                    <xdr:row>17</xdr:row>
                    <xdr:rowOff>66675</xdr:rowOff>
                  </from>
                  <to>
                    <xdr:col>7</xdr:col>
                    <xdr:colOff>104775</xdr:colOff>
                    <xdr:row>17</xdr:row>
                    <xdr:rowOff>285750</xdr:rowOff>
                  </to>
                </anchor>
              </controlPr>
            </control>
          </mc:Choice>
        </mc:AlternateContent>
        <mc:AlternateContent xmlns:mc="http://schemas.openxmlformats.org/markup-compatibility/2006">
          <mc:Choice Requires="x14">
            <control shapeId="14466" r:id="rId36" name="Check Box 130">
              <controlPr defaultSize="0" autoFill="0" autoLine="0" autoPict="0">
                <anchor moveWithCells="1">
                  <from>
                    <xdr:col>2</xdr:col>
                    <xdr:colOff>285750</xdr:colOff>
                    <xdr:row>18</xdr:row>
                    <xdr:rowOff>66675</xdr:rowOff>
                  </from>
                  <to>
                    <xdr:col>3</xdr:col>
                    <xdr:colOff>104775</xdr:colOff>
                    <xdr:row>18</xdr:row>
                    <xdr:rowOff>285750</xdr:rowOff>
                  </to>
                </anchor>
              </controlPr>
            </control>
          </mc:Choice>
        </mc:AlternateContent>
        <mc:AlternateContent xmlns:mc="http://schemas.openxmlformats.org/markup-compatibility/2006">
          <mc:Choice Requires="x14">
            <control shapeId="14467" r:id="rId37" name="Check Box 131">
              <controlPr defaultSize="0" autoFill="0" autoLine="0" autoPict="0">
                <anchor moveWithCells="1">
                  <from>
                    <xdr:col>3</xdr:col>
                    <xdr:colOff>285750</xdr:colOff>
                    <xdr:row>18</xdr:row>
                    <xdr:rowOff>66675</xdr:rowOff>
                  </from>
                  <to>
                    <xdr:col>7</xdr:col>
                    <xdr:colOff>104775</xdr:colOff>
                    <xdr:row>18</xdr:row>
                    <xdr:rowOff>285750</xdr:rowOff>
                  </to>
                </anchor>
              </controlPr>
            </control>
          </mc:Choice>
        </mc:AlternateContent>
        <mc:AlternateContent xmlns:mc="http://schemas.openxmlformats.org/markup-compatibility/2006">
          <mc:Choice Requires="x14">
            <control shapeId="14468" r:id="rId38" name="Check Box 132">
              <controlPr defaultSize="0" autoFill="0" autoLine="0" autoPict="0">
                <anchor moveWithCells="1">
                  <from>
                    <xdr:col>2</xdr:col>
                    <xdr:colOff>285750</xdr:colOff>
                    <xdr:row>19</xdr:row>
                    <xdr:rowOff>66675</xdr:rowOff>
                  </from>
                  <to>
                    <xdr:col>3</xdr:col>
                    <xdr:colOff>104775</xdr:colOff>
                    <xdr:row>19</xdr:row>
                    <xdr:rowOff>285750</xdr:rowOff>
                  </to>
                </anchor>
              </controlPr>
            </control>
          </mc:Choice>
        </mc:AlternateContent>
        <mc:AlternateContent xmlns:mc="http://schemas.openxmlformats.org/markup-compatibility/2006">
          <mc:Choice Requires="x14">
            <control shapeId="14469" r:id="rId39" name="Check Box 133">
              <controlPr defaultSize="0" autoFill="0" autoLine="0" autoPict="0">
                <anchor moveWithCells="1">
                  <from>
                    <xdr:col>3</xdr:col>
                    <xdr:colOff>285750</xdr:colOff>
                    <xdr:row>19</xdr:row>
                    <xdr:rowOff>66675</xdr:rowOff>
                  </from>
                  <to>
                    <xdr:col>7</xdr:col>
                    <xdr:colOff>104775</xdr:colOff>
                    <xdr:row>19</xdr:row>
                    <xdr:rowOff>285750</xdr:rowOff>
                  </to>
                </anchor>
              </controlPr>
            </control>
          </mc:Choice>
        </mc:AlternateContent>
        <mc:AlternateContent xmlns:mc="http://schemas.openxmlformats.org/markup-compatibility/2006">
          <mc:Choice Requires="x14">
            <control shapeId="14470" r:id="rId40" name="Check Box 134">
              <controlPr defaultSize="0" autoFill="0" autoLine="0" autoPict="0">
                <anchor moveWithCells="1">
                  <from>
                    <xdr:col>2</xdr:col>
                    <xdr:colOff>285750</xdr:colOff>
                    <xdr:row>20</xdr:row>
                    <xdr:rowOff>66675</xdr:rowOff>
                  </from>
                  <to>
                    <xdr:col>3</xdr:col>
                    <xdr:colOff>104775</xdr:colOff>
                    <xdr:row>20</xdr:row>
                    <xdr:rowOff>285750</xdr:rowOff>
                  </to>
                </anchor>
              </controlPr>
            </control>
          </mc:Choice>
        </mc:AlternateContent>
        <mc:AlternateContent xmlns:mc="http://schemas.openxmlformats.org/markup-compatibility/2006">
          <mc:Choice Requires="x14">
            <control shapeId="14471" r:id="rId41" name="Check Box 135">
              <controlPr defaultSize="0" autoFill="0" autoLine="0" autoPict="0">
                <anchor moveWithCells="1">
                  <from>
                    <xdr:col>3</xdr:col>
                    <xdr:colOff>285750</xdr:colOff>
                    <xdr:row>20</xdr:row>
                    <xdr:rowOff>66675</xdr:rowOff>
                  </from>
                  <to>
                    <xdr:col>7</xdr:col>
                    <xdr:colOff>104775</xdr:colOff>
                    <xdr:row>20</xdr:row>
                    <xdr:rowOff>285750</xdr:rowOff>
                  </to>
                </anchor>
              </controlPr>
            </control>
          </mc:Choice>
        </mc:AlternateContent>
        <mc:AlternateContent xmlns:mc="http://schemas.openxmlformats.org/markup-compatibility/2006">
          <mc:Choice Requires="x14">
            <control shapeId="14472" r:id="rId42" name="Check Box 136">
              <controlPr defaultSize="0" autoFill="0" autoLine="0" autoPict="0">
                <anchor moveWithCells="1">
                  <from>
                    <xdr:col>2</xdr:col>
                    <xdr:colOff>285750</xdr:colOff>
                    <xdr:row>21</xdr:row>
                    <xdr:rowOff>66675</xdr:rowOff>
                  </from>
                  <to>
                    <xdr:col>3</xdr:col>
                    <xdr:colOff>104775</xdr:colOff>
                    <xdr:row>21</xdr:row>
                    <xdr:rowOff>285750</xdr:rowOff>
                  </to>
                </anchor>
              </controlPr>
            </control>
          </mc:Choice>
        </mc:AlternateContent>
        <mc:AlternateContent xmlns:mc="http://schemas.openxmlformats.org/markup-compatibility/2006">
          <mc:Choice Requires="x14">
            <control shapeId="14473" r:id="rId43" name="Check Box 137">
              <controlPr defaultSize="0" autoFill="0" autoLine="0" autoPict="0">
                <anchor moveWithCells="1">
                  <from>
                    <xdr:col>3</xdr:col>
                    <xdr:colOff>285750</xdr:colOff>
                    <xdr:row>21</xdr:row>
                    <xdr:rowOff>66675</xdr:rowOff>
                  </from>
                  <to>
                    <xdr:col>7</xdr:col>
                    <xdr:colOff>104775</xdr:colOff>
                    <xdr:row>21</xdr:row>
                    <xdr:rowOff>285750</xdr:rowOff>
                  </to>
                </anchor>
              </controlPr>
            </control>
          </mc:Choice>
        </mc:AlternateContent>
        <mc:AlternateContent xmlns:mc="http://schemas.openxmlformats.org/markup-compatibility/2006">
          <mc:Choice Requires="x14">
            <control shapeId="14474" r:id="rId44" name="Check Box 138">
              <controlPr defaultSize="0" autoFill="0" autoLine="0" autoPict="0">
                <anchor moveWithCells="1">
                  <from>
                    <xdr:col>2</xdr:col>
                    <xdr:colOff>285750</xdr:colOff>
                    <xdr:row>22</xdr:row>
                    <xdr:rowOff>66675</xdr:rowOff>
                  </from>
                  <to>
                    <xdr:col>3</xdr:col>
                    <xdr:colOff>104775</xdr:colOff>
                    <xdr:row>22</xdr:row>
                    <xdr:rowOff>285750</xdr:rowOff>
                  </to>
                </anchor>
              </controlPr>
            </control>
          </mc:Choice>
        </mc:AlternateContent>
        <mc:AlternateContent xmlns:mc="http://schemas.openxmlformats.org/markup-compatibility/2006">
          <mc:Choice Requires="x14">
            <control shapeId="14475" r:id="rId45" name="Check Box 139">
              <controlPr defaultSize="0" autoFill="0" autoLine="0" autoPict="0">
                <anchor moveWithCells="1">
                  <from>
                    <xdr:col>3</xdr:col>
                    <xdr:colOff>285750</xdr:colOff>
                    <xdr:row>22</xdr:row>
                    <xdr:rowOff>66675</xdr:rowOff>
                  </from>
                  <to>
                    <xdr:col>7</xdr:col>
                    <xdr:colOff>104775</xdr:colOff>
                    <xdr:row>22</xdr:row>
                    <xdr:rowOff>285750</xdr:rowOff>
                  </to>
                </anchor>
              </controlPr>
            </control>
          </mc:Choice>
        </mc:AlternateContent>
        <mc:AlternateContent xmlns:mc="http://schemas.openxmlformats.org/markup-compatibility/2006">
          <mc:Choice Requires="x14">
            <control shapeId="14476" r:id="rId46" name="Check Box 140">
              <controlPr defaultSize="0" autoFill="0" autoLine="0" autoPict="0">
                <anchor moveWithCells="1">
                  <from>
                    <xdr:col>2</xdr:col>
                    <xdr:colOff>285750</xdr:colOff>
                    <xdr:row>23</xdr:row>
                    <xdr:rowOff>66675</xdr:rowOff>
                  </from>
                  <to>
                    <xdr:col>3</xdr:col>
                    <xdr:colOff>104775</xdr:colOff>
                    <xdr:row>23</xdr:row>
                    <xdr:rowOff>285750</xdr:rowOff>
                  </to>
                </anchor>
              </controlPr>
            </control>
          </mc:Choice>
        </mc:AlternateContent>
        <mc:AlternateContent xmlns:mc="http://schemas.openxmlformats.org/markup-compatibility/2006">
          <mc:Choice Requires="x14">
            <control shapeId="14477" r:id="rId47" name="Check Box 141">
              <controlPr defaultSize="0" autoFill="0" autoLine="0" autoPict="0">
                <anchor moveWithCells="1">
                  <from>
                    <xdr:col>3</xdr:col>
                    <xdr:colOff>285750</xdr:colOff>
                    <xdr:row>23</xdr:row>
                    <xdr:rowOff>66675</xdr:rowOff>
                  </from>
                  <to>
                    <xdr:col>7</xdr:col>
                    <xdr:colOff>104775</xdr:colOff>
                    <xdr:row>23</xdr:row>
                    <xdr:rowOff>285750</xdr:rowOff>
                  </to>
                </anchor>
              </controlPr>
            </control>
          </mc:Choice>
        </mc:AlternateContent>
        <mc:AlternateContent xmlns:mc="http://schemas.openxmlformats.org/markup-compatibility/2006">
          <mc:Choice Requires="x14">
            <control shapeId="14478" r:id="rId48" name="Check Box 142">
              <controlPr defaultSize="0" autoFill="0" autoLine="0" autoPict="0">
                <anchor moveWithCells="1">
                  <from>
                    <xdr:col>2</xdr:col>
                    <xdr:colOff>285750</xdr:colOff>
                    <xdr:row>24</xdr:row>
                    <xdr:rowOff>66675</xdr:rowOff>
                  </from>
                  <to>
                    <xdr:col>3</xdr:col>
                    <xdr:colOff>104775</xdr:colOff>
                    <xdr:row>24</xdr:row>
                    <xdr:rowOff>285750</xdr:rowOff>
                  </to>
                </anchor>
              </controlPr>
            </control>
          </mc:Choice>
        </mc:AlternateContent>
        <mc:AlternateContent xmlns:mc="http://schemas.openxmlformats.org/markup-compatibility/2006">
          <mc:Choice Requires="x14">
            <control shapeId="14479" r:id="rId49" name="Check Box 143">
              <controlPr defaultSize="0" autoFill="0" autoLine="0" autoPict="0">
                <anchor moveWithCells="1">
                  <from>
                    <xdr:col>3</xdr:col>
                    <xdr:colOff>285750</xdr:colOff>
                    <xdr:row>24</xdr:row>
                    <xdr:rowOff>66675</xdr:rowOff>
                  </from>
                  <to>
                    <xdr:col>7</xdr:col>
                    <xdr:colOff>104775</xdr:colOff>
                    <xdr:row>24</xdr:row>
                    <xdr:rowOff>285750</xdr:rowOff>
                  </to>
                </anchor>
              </controlPr>
            </control>
          </mc:Choice>
        </mc:AlternateContent>
        <mc:AlternateContent xmlns:mc="http://schemas.openxmlformats.org/markup-compatibility/2006">
          <mc:Choice Requires="x14">
            <control shapeId="14480" r:id="rId50" name="Check Box 144">
              <controlPr defaultSize="0" autoFill="0" autoLine="0" autoPict="0">
                <anchor moveWithCells="1">
                  <from>
                    <xdr:col>2</xdr:col>
                    <xdr:colOff>285750</xdr:colOff>
                    <xdr:row>25</xdr:row>
                    <xdr:rowOff>66675</xdr:rowOff>
                  </from>
                  <to>
                    <xdr:col>3</xdr:col>
                    <xdr:colOff>104775</xdr:colOff>
                    <xdr:row>25</xdr:row>
                    <xdr:rowOff>285750</xdr:rowOff>
                  </to>
                </anchor>
              </controlPr>
            </control>
          </mc:Choice>
        </mc:AlternateContent>
        <mc:AlternateContent xmlns:mc="http://schemas.openxmlformats.org/markup-compatibility/2006">
          <mc:Choice Requires="x14">
            <control shapeId="14481" r:id="rId51" name="Check Box 145">
              <controlPr defaultSize="0" autoFill="0" autoLine="0" autoPict="0">
                <anchor moveWithCells="1">
                  <from>
                    <xdr:col>3</xdr:col>
                    <xdr:colOff>285750</xdr:colOff>
                    <xdr:row>25</xdr:row>
                    <xdr:rowOff>66675</xdr:rowOff>
                  </from>
                  <to>
                    <xdr:col>7</xdr:col>
                    <xdr:colOff>104775</xdr:colOff>
                    <xdr:row>25</xdr:row>
                    <xdr:rowOff>285750</xdr:rowOff>
                  </to>
                </anchor>
              </controlPr>
            </control>
          </mc:Choice>
        </mc:AlternateContent>
        <mc:AlternateContent xmlns:mc="http://schemas.openxmlformats.org/markup-compatibility/2006">
          <mc:Choice Requires="x14">
            <control shapeId="14482" r:id="rId52" name="Check Box 146">
              <controlPr defaultSize="0" autoFill="0" autoLine="0" autoPict="0">
                <anchor moveWithCells="1">
                  <from>
                    <xdr:col>2</xdr:col>
                    <xdr:colOff>285750</xdr:colOff>
                    <xdr:row>26</xdr:row>
                    <xdr:rowOff>66675</xdr:rowOff>
                  </from>
                  <to>
                    <xdr:col>3</xdr:col>
                    <xdr:colOff>104775</xdr:colOff>
                    <xdr:row>26</xdr:row>
                    <xdr:rowOff>285750</xdr:rowOff>
                  </to>
                </anchor>
              </controlPr>
            </control>
          </mc:Choice>
        </mc:AlternateContent>
        <mc:AlternateContent xmlns:mc="http://schemas.openxmlformats.org/markup-compatibility/2006">
          <mc:Choice Requires="x14">
            <control shapeId="14483" r:id="rId53" name="Check Box 147">
              <controlPr defaultSize="0" autoFill="0" autoLine="0" autoPict="0">
                <anchor moveWithCells="1">
                  <from>
                    <xdr:col>3</xdr:col>
                    <xdr:colOff>285750</xdr:colOff>
                    <xdr:row>26</xdr:row>
                    <xdr:rowOff>66675</xdr:rowOff>
                  </from>
                  <to>
                    <xdr:col>7</xdr:col>
                    <xdr:colOff>104775</xdr:colOff>
                    <xdr:row>26</xdr:row>
                    <xdr:rowOff>285750</xdr:rowOff>
                  </to>
                </anchor>
              </controlPr>
            </control>
          </mc:Choice>
        </mc:AlternateContent>
        <mc:AlternateContent xmlns:mc="http://schemas.openxmlformats.org/markup-compatibility/2006">
          <mc:Choice Requires="x14">
            <control shapeId="14484" r:id="rId54" name="Check Box 148">
              <controlPr defaultSize="0" autoFill="0" autoLine="0" autoPict="0">
                <anchor moveWithCells="1">
                  <from>
                    <xdr:col>2</xdr:col>
                    <xdr:colOff>285750</xdr:colOff>
                    <xdr:row>27</xdr:row>
                    <xdr:rowOff>66675</xdr:rowOff>
                  </from>
                  <to>
                    <xdr:col>3</xdr:col>
                    <xdr:colOff>104775</xdr:colOff>
                    <xdr:row>27</xdr:row>
                    <xdr:rowOff>285750</xdr:rowOff>
                  </to>
                </anchor>
              </controlPr>
            </control>
          </mc:Choice>
        </mc:AlternateContent>
        <mc:AlternateContent xmlns:mc="http://schemas.openxmlformats.org/markup-compatibility/2006">
          <mc:Choice Requires="x14">
            <control shapeId="14485" r:id="rId55" name="Check Box 149">
              <controlPr defaultSize="0" autoFill="0" autoLine="0" autoPict="0">
                <anchor moveWithCells="1">
                  <from>
                    <xdr:col>3</xdr:col>
                    <xdr:colOff>285750</xdr:colOff>
                    <xdr:row>27</xdr:row>
                    <xdr:rowOff>66675</xdr:rowOff>
                  </from>
                  <to>
                    <xdr:col>7</xdr:col>
                    <xdr:colOff>104775</xdr:colOff>
                    <xdr:row>27</xdr:row>
                    <xdr:rowOff>285750</xdr:rowOff>
                  </to>
                </anchor>
              </controlPr>
            </control>
          </mc:Choice>
        </mc:AlternateContent>
        <mc:AlternateContent xmlns:mc="http://schemas.openxmlformats.org/markup-compatibility/2006">
          <mc:Choice Requires="x14">
            <control shapeId="14486" r:id="rId56" name="Check Box 150">
              <controlPr defaultSize="0" autoFill="0" autoLine="0" autoPict="0">
                <anchor moveWithCells="1">
                  <from>
                    <xdr:col>2</xdr:col>
                    <xdr:colOff>285750</xdr:colOff>
                    <xdr:row>28</xdr:row>
                    <xdr:rowOff>66675</xdr:rowOff>
                  </from>
                  <to>
                    <xdr:col>3</xdr:col>
                    <xdr:colOff>104775</xdr:colOff>
                    <xdr:row>28</xdr:row>
                    <xdr:rowOff>285750</xdr:rowOff>
                  </to>
                </anchor>
              </controlPr>
            </control>
          </mc:Choice>
        </mc:AlternateContent>
        <mc:AlternateContent xmlns:mc="http://schemas.openxmlformats.org/markup-compatibility/2006">
          <mc:Choice Requires="x14">
            <control shapeId="14487" r:id="rId57" name="Check Box 151">
              <controlPr defaultSize="0" autoFill="0" autoLine="0" autoPict="0">
                <anchor moveWithCells="1">
                  <from>
                    <xdr:col>3</xdr:col>
                    <xdr:colOff>285750</xdr:colOff>
                    <xdr:row>28</xdr:row>
                    <xdr:rowOff>66675</xdr:rowOff>
                  </from>
                  <to>
                    <xdr:col>7</xdr:col>
                    <xdr:colOff>104775</xdr:colOff>
                    <xdr:row>28</xdr:row>
                    <xdr:rowOff>285750</xdr:rowOff>
                  </to>
                </anchor>
              </controlPr>
            </control>
          </mc:Choice>
        </mc:AlternateContent>
        <mc:AlternateContent xmlns:mc="http://schemas.openxmlformats.org/markup-compatibility/2006">
          <mc:Choice Requires="x14">
            <control shapeId="14488" r:id="rId58" name="Check Box 152">
              <controlPr defaultSize="0" autoFill="0" autoLine="0" autoPict="0">
                <anchor moveWithCells="1">
                  <from>
                    <xdr:col>2</xdr:col>
                    <xdr:colOff>285750</xdr:colOff>
                    <xdr:row>29</xdr:row>
                    <xdr:rowOff>66675</xdr:rowOff>
                  </from>
                  <to>
                    <xdr:col>3</xdr:col>
                    <xdr:colOff>104775</xdr:colOff>
                    <xdr:row>29</xdr:row>
                    <xdr:rowOff>285750</xdr:rowOff>
                  </to>
                </anchor>
              </controlPr>
            </control>
          </mc:Choice>
        </mc:AlternateContent>
        <mc:AlternateContent xmlns:mc="http://schemas.openxmlformats.org/markup-compatibility/2006">
          <mc:Choice Requires="x14">
            <control shapeId="14489" r:id="rId59" name="Check Box 153">
              <controlPr defaultSize="0" autoFill="0" autoLine="0" autoPict="0">
                <anchor moveWithCells="1">
                  <from>
                    <xdr:col>3</xdr:col>
                    <xdr:colOff>285750</xdr:colOff>
                    <xdr:row>29</xdr:row>
                    <xdr:rowOff>66675</xdr:rowOff>
                  </from>
                  <to>
                    <xdr:col>7</xdr:col>
                    <xdr:colOff>104775</xdr:colOff>
                    <xdr:row>29</xdr:row>
                    <xdr:rowOff>285750</xdr:rowOff>
                  </to>
                </anchor>
              </controlPr>
            </control>
          </mc:Choice>
        </mc:AlternateContent>
        <mc:AlternateContent xmlns:mc="http://schemas.openxmlformats.org/markup-compatibility/2006">
          <mc:Choice Requires="x14">
            <control shapeId="14490" r:id="rId60" name="Check Box 154">
              <controlPr defaultSize="0" autoFill="0" autoLine="0" autoPict="0">
                <anchor moveWithCells="1">
                  <from>
                    <xdr:col>2</xdr:col>
                    <xdr:colOff>285750</xdr:colOff>
                    <xdr:row>30</xdr:row>
                    <xdr:rowOff>66675</xdr:rowOff>
                  </from>
                  <to>
                    <xdr:col>3</xdr:col>
                    <xdr:colOff>104775</xdr:colOff>
                    <xdr:row>30</xdr:row>
                    <xdr:rowOff>285750</xdr:rowOff>
                  </to>
                </anchor>
              </controlPr>
            </control>
          </mc:Choice>
        </mc:AlternateContent>
        <mc:AlternateContent xmlns:mc="http://schemas.openxmlformats.org/markup-compatibility/2006">
          <mc:Choice Requires="x14">
            <control shapeId="14491" r:id="rId61" name="Check Box 155">
              <controlPr defaultSize="0" autoFill="0" autoLine="0" autoPict="0">
                <anchor moveWithCells="1">
                  <from>
                    <xdr:col>3</xdr:col>
                    <xdr:colOff>285750</xdr:colOff>
                    <xdr:row>30</xdr:row>
                    <xdr:rowOff>66675</xdr:rowOff>
                  </from>
                  <to>
                    <xdr:col>7</xdr:col>
                    <xdr:colOff>104775</xdr:colOff>
                    <xdr:row>30</xdr:row>
                    <xdr:rowOff>285750</xdr:rowOff>
                  </to>
                </anchor>
              </controlPr>
            </control>
          </mc:Choice>
        </mc:AlternateContent>
        <mc:AlternateContent xmlns:mc="http://schemas.openxmlformats.org/markup-compatibility/2006">
          <mc:Choice Requires="x14">
            <control shapeId="14492" r:id="rId62" name="Check Box 156">
              <controlPr defaultSize="0" autoFill="0" autoLine="0" autoPict="0">
                <anchor moveWithCells="1">
                  <from>
                    <xdr:col>2</xdr:col>
                    <xdr:colOff>285750</xdr:colOff>
                    <xdr:row>31</xdr:row>
                    <xdr:rowOff>66675</xdr:rowOff>
                  </from>
                  <to>
                    <xdr:col>3</xdr:col>
                    <xdr:colOff>104775</xdr:colOff>
                    <xdr:row>31</xdr:row>
                    <xdr:rowOff>285750</xdr:rowOff>
                  </to>
                </anchor>
              </controlPr>
            </control>
          </mc:Choice>
        </mc:AlternateContent>
        <mc:AlternateContent xmlns:mc="http://schemas.openxmlformats.org/markup-compatibility/2006">
          <mc:Choice Requires="x14">
            <control shapeId="14493" r:id="rId63" name="Check Box 157">
              <controlPr defaultSize="0" autoFill="0" autoLine="0" autoPict="0">
                <anchor moveWithCells="1">
                  <from>
                    <xdr:col>3</xdr:col>
                    <xdr:colOff>285750</xdr:colOff>
                    <xdr:row>31</xdr:row>
                    <xdr:rowOff>66675</xdr:rowOff>
                  </from>
                  <to>
                    <xdr:col>7</xdr:col>
                    <xdr:colOff>104775</xdr:colOff>
                    <xdr:row>31</xdr:row>
                    <xdr:rowOff>285750</xdr:rowOff>
                  </to>
                </anchor>
              </controlPr>
            </control>
          </mc:Choice>
        </mc:AlternateContent>
        <mc:AlternateContent xmlns:mc="http://schemas.openxmlformats.org/markup-compatibility/2006">
          <mc:Choice Requires="x14">
            <control shapeId="14494" r:id="rId64" name="Check Box 158">
              <controlPr defaultSize="0" autoFill="0" autoLine="0" autoPict="0">
                <anchor moveWithCells="1">
                  <from>
                    <xdr:col>2</xdr:col>
                    <xdr:colOff>285750</xdr:colOff>
                    <xdr:row>32</xdr:row>
                    <xdr:rowOff>66675</xdr:rowOff>
                  </from>
                  <to>
                    <xdr:col>3</xdr:col>
                    <xdr:colOff>104775</xdr:colOff>
                    <xdr:row>32</xdr:row>
                    <xdr:rowOff>285750</xdr:rowOff>
                  </to>
                </anchor>
              </controlPr>
            </control>
          </mc:Choice>
        </mc:AlternateContent>
        <mc:AlternateContent xmlns:mc="http://schemas.openxmlformats.org/markup-compatibility/2006">
          <mc:Choice Requires="x14">
            <control shapeId="14495" r:id="rId65" name="Check Box 159">
              <controlPr defaultSize="0" autoFill="0" autoLine="0" autoPict="0">
                <anchor moveWithCells="1">
                  <from>
                    <xdr:col>3</xdr:col>
                    <xdr:colOff>285750</xdr:colOff>
                    <xdr:row>32</xdr:row>
                    <xdr:rowOff>66675</xdr:rowOff>
                  </from>
                  <to>
                    <xdr:col>7</xdr:col>
                    <xdr:colOff>104775</xdr:colOff>
                    <xdr:row>32</xdr:row>
                    <xdr:rowOff>285750</xdr:rowOff>
                  </to>
                </anchor>
              </controlPr>
            </control>
          </mc:Choice>
        </mc:AlternateContent>
        <mc:AlternateContent xmlns:mc="http://schemas.openxmlformats.org/markup-compatibility/2006">
          <mc:Choice Requires="x14">
            <control shapeId="14496" r:id="rId66" name="Check Box 160">
              <controlPr defaultSize="0" autoFill="0" autoLine="0" autoPict="0">
                <anchor moveWithCells="1">
                  <from>
                    <xdr:col>2</xdr:col>
                    <xdr:colOff>285750</xdr:colOff>
                    <xdr:row>33</xdr:row>
                    <xdr:rowOff>66675</xdr:rowOff>
                  </from>
                  <to>
                    <xdr:col>3</xdr:col>
                    <xdr:colOff>104775</xdr:colOff>
                    <xdr:row>33</xdr:row>
                    <xdr:rowOff>285750</xdr:rowOff>
                  </to>
                </anchor>
              </controlPr>
            </control>
          </mc:Choice>
        </mc:AlternateContent>
        <mc:AlternateContent xmlns:mc="http://schemas.openxmlformats.org/markup-compatibility/2006">
          <mc:Choice Requires="x14">
            <control shapeId="14497" r:id="rId67" name="Check Box 161">
              <controlPr defaultSize="0" autoFill="0" autoLine="0" autoPict="0">
                <anchor moveWithCells="1">
                  <from>
                    <xdr:col>3</xdr:col>
                    <xdr:colOff>285750</xdr:colOff>
                    <xdr:row>33</xdr:row>
                    <xdr:rowOff>66675</xdr:rowOff>
                  </from>
                  <to>
                    <xdr:col>7</xdr:col>
                    <xdr:colOff>104775</xdr:colOff>
                    <xdr:row>33</xdr:row>
                    <xdr:rowOff>285750</xdr:rowOff>
                  </to>
                </anchor>
              </controlPr>
            </control>
          </mc:Choice>
        </mc:AlternateContent>
        <mc:AlternateContent xmlns:mc="http://schemas.openxmlformats.org/markup-compatibility/2006">
          <mc:Choice Requires="x14">
            <control shapeId="14498" r:id="rId68" name="Check Box 162">
              <controlPr defaultSize="0" autoFill="0" autoLine="0" autoPict="0">
                <anchor moveWithCells="1">
                  <from>
                    <xdr:col>2</xdr:col>
                    <xdr:colOff>285750</xdr:colOff>
                    <xdr:row>34</xdr:row>
                    <xdr:rowOff>66675</xdr:rowOff>
                  </from>
                  <to>
                    <xdr:col>3</xdr:col>
                    <xdr:colOff>104775</xdr:colOff>
                    <xdr:row>34</xdr:row>
                    <xdr:rowOff>285750</xdr:rowOff>
                  </to>
                </anchor>
              </controlPr>
            </control>
          </mc:Choice>
        </mc:AlternateContent>
        <mc:AlternateContent xmlns:mc="http://schemas.openxmlformats.org/markup-compatibility/2006">
          <mc:Choice Requires="x14">
            <control shapeId="14499" r:id="rId69" name="Check Box 163">
              <controlPr defaultSize="0" autoFill="0" autoLine="0" autoPict="0">
                <anchor moveWithCells="1">
                  <from>
                    <xdr:col>3</xdr:col>
                    <xdr:colOff>285750</xdr:colOff>
                    <xdr:row>34</xdr:row>
                    <xdr:rowOff>66675</xdr:rowOff>
                  </from>
                  <to>
                    <xdr:col>7</xdr:col>
                    <xdr:colOff>104775</xdr:colOff>
                    <xdr:row>34</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ategory xmlns="93d36b90-9905-413d-a7ee-46ec9a7dfc90">Forms</Category>
    <Category0 xmlns="93d36b90-9905-413d-a7ee-46ec9a7dfc90">8D</Category0>
    <File xmlns="93d36b90-9905-413d-a7ee-46ec9a7dfc90" xsi:nil="true"/>
    <File_x0020_Status xmlns="93d36b90-9905-413d-a7ee-46ec9a7dfc90">Active</File_x0020_Status>
    <Sub_x002d_Category xmlns="93d36b90-9905-413d-a7ee-46ec9a7dfc9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542ED37112FDD4ABFF2EBD704FAB22F" ma:contentTypeVersion="13" ma:contentTypeDescription="Create a new document." ma:contentTypeScope="" ma:versionID="88a961b4057fe2eaa94ee2a45e3585e9">
  <xsd:schema xmlns:xsd="http://www.w3.org/2001/XMLSchema" xmlns:xs="http://www.w3.org/2001/XMLSchema" xmlns:p="http://schemas.microsoft.com/office/2006/metadata/properties" xmlns:ns2="93d36b90-9905-413d-a7ee-46ec9a7dfc90" xmlns:ns3="0d211f1a-9b5f-4990-bf56-c98b63c9d225" targetNamespace="http://schemas.microsoft.com/office/2006/metadata/properties" ma:root="true" ma:fieldsID="40475041fb6e3198309d4773fe348986" ns2:_="" ns3:_="">
    <xsd:import namespace="93d36b90-9905-413d-a7ee-46ec9a7dfc90"/>
    <xsd:import namespace="0d211f1a-9b5f-4990-bf56-c98b63c9d225"/>
    <xsd:element name="properties">
      <xsd:complexType>
        <xsd:sequence>
          <xsd:element name="documentManagement">
            <xsd:complexType>
              <xsd:all>
                <xsd:element ref="ns2:File" minOccurs="0"/>
                <xsd:element ref="ns2:Category" minOccurs="0"/>
                <xsd:element ref="ns2:Sub_x002d_Category" minOccurs="0"/>
                <xsd:element ref="ns2:Category0" minOccurs="0"/>
                <xsd:element ref="ns2:File_x0020_Statu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36b90-9905-413d-a7ee-46ec9a7dfc90" elementFormDefault="qualified">
    <xsd:import namespace="http://schemas.microsoft.com/office/2006/documentManagement/types"/>
    <xsd:import namespace="http://schemas.microsoft.com/office/infopath/2007/PartnerControls"/>
    <xsd:element name="File" ma:index="8" nillable="true" ma:displayName="File" ma:internalName="File">
      <xsd:simpleType>
        <xsd:restriction base="dms:Text">
          <xsd:maxLength value="255"/>
        </xsd:restriction>
      </xsd:simpleType>
    </xsd:element>
    <xsd:element name="Category" ma:index="9" nillable="true" ma:displayName="&gt;" ma:format="Dropdown" ma:internalName="Category">
      <xsd:simpleType>
        <xsd:restriction base="dms:Choice">
          <xsd:enumeration value="Supplier Quality Manual"/>
          <xsd:enumeration value="Supplier Training"/>
          <xsd:enumeration value="Internal Training"/>
          <xsd:enumeration value="Procedures"/>
          <xsd:enumeration value="Forms"/>
          <xsd:enumeration value="Internal Forms"/>
          <xsd:enumeration value="Continuous Improvement"/>
          <xsd:enumeration value="Job Descriptions"/>
        </xsd:restriction>
      </xsd:simpleType>
    </xsd:element>
    <xsd:element name="Sub_x002d_Category" ma:index="10" nillable="true" ma:displayName="Sub-Category" ma:format="Dropdown" ma:internalName="Sub_x002d_Category">
      <xsd:simpleType>
        <xsd:restriction base="dms:Choice">
          <xsd:enumeration value="Supplier Quality Manual"/>
        </xsd:restriction>
      </xsd:simpleType>
    </xsd:element>
    <xsd:element name="Category0" ma:index="11" nillable="true" ma:displayName="Category" ma:format="Dropdown" ma:internalName="Category0">
      <xsd:simpleType>
        <xsd:restriction base="dms:Choice">
          <xsd:enumeration value="8D"/>
          <xsd:enumeration value="Archive"/>
          <xsd:enumeration value="Audit"/>
          <xsd:enumeration value="Audit Roundtable"/>
          <xsd:enumeration value="Change Request"/>
          <xsd:enumeration value="CL1/CL2"/>
          <xsd:enumeration value="FLC"/>
          <xsd:enumeration value="GSQM"/>
          <xsd:enumeration value="Material Cert"/>
          <xsd:enumeration value="PPAP"/>
          <xsd:enumeration value="Reporting"/>
          <xsd:enumeration value="Scorecard"/>
          <xsd:enumeration value="Single Point Lesson (SPL)"/>
          <xsd:enumeration value="SPD"/>
          <xsd:enumeration value="Spill Reporting"/>
          <xsd:enumeration value="PIP"/>
          <xsd:enumeration value="Technical Review"/>
          <xsd:enumeration value="Training"/>
          <xsd:enumeration value="Job Descriptions"/>
        </xsd:restriction>
      </xsd:simpleType>
    </xsd:element>
    <xsd:element name="File_x0020_Status" ma:index="17" nillable="true" ma:displayName="File Status" ma:default="Active" ma:format="Dropdown" ma:internalName="File_x0020_Status">
      <xsd:simpleType>
        <xsd:restriction base="dms:Choice">
          <xsd:enumeration value="Active"/>
          <xsd:enumeration value="Archive"/>
          <xsd:enumeration value="Working"/>
        </xsd:restriction>
      </xsd:simpleType>
    </xsd:element>
  </xsd:schema>
  <xsd:schema xmlns:xsd="http://www.w3.org/2001/XMLSchema" xmlns:xs="http://www.w3.org/2001/XMLSchema" xmlns:dms="http://schemas.microsoft.com/office/2006/documentManagement/types" xmlns:pc="http://schemas.microsoft.com/office/infopath/2007/PartnerControls" targetNamespace="0d211f1a-9b5f-4990-bf56-c98b63c9d225" elementFormDefault="qualified">
    <xsd:import namespace="http://schemas.microsoft.com/office/2006/documentManagement/types"/>
    <xsd:import namespace="http://schemas.microsoft.com/office/infopath/2007/PartnerControls"/>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6FBE3B-2BF2-408E-A500-AEE5B80AF1E5}">
  <ds:schemaRefs>
    <ds:schemaRef ds:uri="http://schemas.microsoft.com/sharepoint/v3/contenttype/forms"/>
  </ds:schemaRefs>
</ds:datastoreItem>
</file>

<file path=customXml/itemProps2.xml><?xml version="1.0" encoding="utf-8"?>
<ds:datastoreItem xmlns:ds="http://schemas.openxmlformats.org/officeDocument/2006/customXml" ds:itemID="{7D1CBA95-7C75-420F-885F-2D20B9F085A3}">
  <ds:schemaRefs>
    <ds:schemaRef ds:uri="http://schemas.microsoft.com/office/2006/metadata/longProperties"/>
  </ds:schemaRefs>
</ds:datastoreItem>
</file>

<file path=customXml/itemProps3.xml><?xml version="1.0" encoding="utf-8"?>
<ds:datastoreItem xmlns:ds="http://schemas.openxmlformats.org/officeDocument/2006/customXml" ds:itemID="{A2A2AEA3-48E2-4FE6-B176-52226EE71351}">
  <ds:schemaRefs>
    <ds:schemaRef ds:uri="http://schemas.microsoft.com/office/2006/documentManagement/types"/>
    <ds:schemaRef ds:uri="http://purl.org/dc/terms/"/>
    <ds:schemaRef ds:uri="http://schemas.openxmlformats.org/package/2006/metadata/core-properties"/>
    <ds:schemaRef ds:uri="93d36b90-9905-413d-a7ee-46ec9a7dfc90"/>
    <ds:schemaRef ds:uri="http://purl.org/dc/dcmitype/"/>
    <ds:schemaRef ds:uri="http://schemas.microsoft.com/office/infopath/2007/PartnerControls"/>
    <ds:schemaRef ds:uri="http://purl.org/dc/elements/1.1/"/>
    <ds:schemaRef ds:uri="0d211f1a-9b5f-4990-bf56-c98b63c9d225"/>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CB7BB73A-1318-4EC0-9FED-2CF1D174F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36b90-9905-413d-a7ee-46ec9a7dfc90"/>
    <ds:schemaRef ds:uri="0d211f1a-9b5f-4990-bf56-c98b63c9d2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8D Report</vt:lpstr>
      <vt:lpstr>Additional Pictures</vt:lpstr>
      <vt:lpstr>8D Action Tracker</vt:lpstr>
      <vt:lpstr>IS - IS NOT</vt:lpstr>
      <vt:lpstr>5-Why's</vt:lpstr>
      <vt:lpstr>Fishbone</vt:lpstr>
      <vt:lpstr>HERCA</vt:lpstr>
      <vt:lpstr>list</vt:lpstr>
      <vt:lpstr>'8D Report'!Print_Area</vt:lpstr>
      <vt:lpstr>'Additional Pictures'!Print_Area</vt:lpstr>
      <vt:lpstr>'IS - IS NOT'!Print_Area</vt:lpstr>
      <vt:lpstr>'8D Report'!Print_Titles</vt:lpstr>
    </vt:vector>
  </TitlesOfParts>
  <Company>Oshkosh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8D Corrective Action Report rev 6</dc:title>
  <dc:creator>Supplier Quality Council</dc:creator>
  <cp:lastModifiedBy>Kevin McCutcheon</cp:lastModifiedBy>
  <cp:lastPrinted>2022-11-03T16:49:36Z</cp:lastPrinted>
  <dcterms:created xsi:type="dcterms:W3CDTF">2006-09-06T13:50:32Z</dcterms:created>
  <dcterms:modified xsi:type="dcterms:W3CDTF">2022-11-03T16:52:53Z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0x0101002542ED37112FDD4ABFF2EBD704FAB22F</vt:lpwstr>
  </property>
  <property fmtid="{D5CDD505-2E9C-101B-9397-08002B2CF9AE}" pid="3" name="TitusGUID">
    <vt:lpwstr>33463487-ad17-4809-9443-42b2836e8074</vt:lpwstr>
  </property>
  <property fmtid="{D5CDD505-2E9C-101B-9397-08002B2CF9AE}" pid="4" name="OshkoshCorporationClassification">
    <vt:lpwstr>Unrestricted</vt:lpwstr>
  </property>
  <property fmtid="{D5CDD505-2E9C-101B-9397-08002B2CF9AE}" pid="5" name="OshkoshCorporationVisual Marking">
    <vt:lpwstr>NO</vt:lpwstr>
  </property>
  <property fmtid="{D5CDD505-2E9C-101B-9397-08002B2CF9AE}" pid="6" name="OshkoshDataType">
    <vt:lpwstr>Unrestricted</vt:lpwstr>
  </property>
  <property fmtid="{D5CDD505-2E9C-101B-9397-08002B2CF9AE}" pid="7" name="VisualMarking">
    <vt:lpwstr>NO</vt:lpwstr>
  </property>
</Properties>
</file>